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วินัย\ITA ป.ป.ช\เว็บไซต์ITA\O1-O25 ป.ป.ช\012\68\"/>
    </mc:Choice>
  </mc:AlternateContent>
  <xr:revisionPtr revIDLastSave="0" documentId="13_ncr:1_{E2F1D5C5-0179-4D70-895C-AD0A99FB5C96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แผนการใช้จ่าย" sheetId="1" r:id="rId1"/>
    <sheet name="รายงานการใช่จ่าย" sheetId="2" r:id="rId2"/>
  </sheets>
  <definedNames>
    <definedName name="_xlnm.Print_Area" localSheetId="0">แผนการใช้จ่าย!$A$1:$J$50</definedName>
    <definedName name="_xlnm.Print_Area" localSheetId="1">รายงานการใช่จ่าย!$A$1:$G$51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2" l="1"/>
  <c r="F27" i="2"/>
  <c r="D35" i="2"/>
  <c r="D42" i="2" s="1"/>
  <c r="F6" i="2"/>
  <c r="F40" i="2"/>
  <c r="F39" i="2"/>
  <c r="F38" i="2"/>
  <c r="F37" i="2"/>
  <c r="F23" i="2"/>
  <c r="F21" i="2"/>
  <c r="F19" i="2"/>
  <c r="F17" i="2"/>
  <c r="F15" i="2"/>
  <c r="E35" i="2" l="1"/>
  <c r="F28" i="2"/>
  <c r="F29" i="2"/>
  <c r="F30" i="2"/>
  <c r="F31" i="2"/>
  <c r="F33" i="2"/>
  <c r="F34" i="2"/>
  <c r="F32" i="2"/>
  <c r="F36" i="2"/>
  <c r="F9" i="2"/>
  <c r="D42" i="1"/>
  <c r="D49" i="1" s="1"/>
  <c r="E42" i="2" l="1"/>
  <c r="F42" i="2" s="1"/>
  <c r="F35" i="2"/>
</calcChain>
</file>

<file path=xl/sharedStrings.xml><?xml version="1.0" encoding="utf-8"?>
<sst xmlns="http://schemas.openxmlformats.org/spreadsheetml/2006/main" count="262" uniqueCount="119">
  <si>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</si>
  <si>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</si>
  <si>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</si>
  <si>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</si>
  <si>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</si>
  <si>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</si>
  <si>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</si>
  <si>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</si>
  <si>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</si>
  <si>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</si>
  <si>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</si>
  <si>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</si>
  <si>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</si>
  <si>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</si>
  <si>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</si>
  <si>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</si>
  <si>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</si>
  <si>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</si>
  <si>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</si>
  <si>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</si>
  <si>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</si>
  <si>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</si>
  <si>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</si>
  <si>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</si>
  <si>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</si>
  <si>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</si>
  <si>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อื่น ๆ</t>
  </si>
  <si>
    <t>ยาเสพติด</t>
  </si>
  <si>
    <t xml:space="preserve"> /</t>
  </si>
  <si>
    <t xml:space="preserve"> </t>
  </si>
  <si>
    <t xml:space="preserve"> -</t>
  </si>
  <si>
    <t>กิจกรรม การบังคับใช้กฎหมายและบริการ</t>
  </si>
  <si>
    <t>ประชาชน (งานชุมชนและมวลชนสัมพันธ์)</t>
  </si>
  <si>
    <t>โครงการรณรงค์ป้องกันและแก้ไขอุบัติเหตุ</t>
  </si>
  <si>
    <t>ทางถนนในช่วงเทศกาลสำคัญ</t>
  </si>
  <si>
    <t>29 ธ.ค.66-4 ม.ค.67</t>
  </si>
  <si>
    <t>โครงการค้ายาเสพติด กิจกรรมการสกัดกั้น</t>
  </si>
  <si>
    <t>และปราบปรามยาเสพติด</t>
  </si>
  <si>
    <t>โครงการสลายโครงสร้างผู้มีอิทธิพลและ</t>
  </si>
  <si>
    <t>กลุ่มชาติพันธุ์เกี่ยวกับยาเสพติด</t>
  </si>
  <si>
    <t>โครงการสร้างภูมิคุ้มกันและป้องกันยาเสพติด</t>
  </si>
  <si>
    <t>กิจกรรมการสร้างภูมิคุ้มกันในกลุ่มเป้าหมาย</t>
  </si>
  <si>
    <t>โครงการปราบปรามการค้ายาเสพติด</t>
  </si>
  <si>
    <t>สำหรับดำเนินการปิดล้อมตรวจค้นยาเสพติด</t>
  </si>
  <si>
    <t>เครือข่ายผู้ค้ายาเสพติด</t>
  </si>
  <si>
    <t>รักษาความสงบเรียบร้อย</t>
  </si>
  <si>
    <t>อำนวยความสะดวกแก่</t>
  </si>
  <si>
    <t>เป็นใช้จ่ายเดินทางไปราชการ</t>
  </si>
  <si>
    <t>ซ่อมแซมยานพาหนะ</t>
  </si>
  <si>
    <t>ค่าจ้างเหมาเครื่องถ่ายเอกสาร</t>
  </si>
  <si>
    <t>ค่าวัสดุสำนักงาน</t>
  </si>
  <si>
    <t>ค่าจ้างประกอบอาหาร ผตห.</t>
  </si>
  <si>
    <t>ค่าสาธารณูปโภคของ สภ.ฯ</t>
  </si>
  <si>
    <t xml:space="preserve">               -</t>
  </si>
  <si>
    <t>ผลที่คาดว่าจะได้รับ</t>
  </si>
  <si>
    <t>สร้างภูมิคุ้มกัน ป้องกันการ</t>
  </si>
  <si>
    <t>แพร่ระบาดของยาเสพติดใน</t>
  </si>
  <si>
    <t>สถานศึกษา</t>
  </si>
  <si>
    <t>ปราบปรามสกัดกั้นเส้นทาง</t>
  </si>
  <si>
    <t>การลำเลียง เพื่อลดการแพร่</t>
  </si>
  <si>
    <t>ระบาดของยาเสพติด</t>
  </si>
  <si>
    <t>ลดการสร้างเครือข่ายของผู้มี</t>
  </si>
  <si>
    <t>อิทธิพลของกลุ่มผู้ค้ายาเสพติด</t>
  </si>
  <si>
    <t>ลดการเสพและจำหน่ายยาสพติด</t>
  </si>
  <si>
    <t>ในพื้นที่</t>
  </si>
  <si>
    <t>ประชาชนมาความปลอภัยในการ</t>
  </si>
  <si>
    <t>ใช้รถใช้ถนน และลดอุบัติเหตุใน</t>
  </si>
  <si>
    <t>น้ำมันรถยนต์/รถจักรยานยนต์</t>
  </si>
  <si>
    <t>ค่าน้ำมันรถทางราชการ</t>
  </si>
  <si>
    <t>ดำเนินการเสร็จสิ้น</t>
  </si>
  <si>
    <t>กำลังอยู่ระหว่างดำเนินการ</t>
  </si>
  <si>
    <t>ไม่มี</t>
  </si>
  <si>
    <t>การปฏิรูประบบงานสอบสวน</t>
  </si>
  <si>
    <t xml:space="preserve">  -</t>
  </si>
  <si>
    <t>อยู่ระหว่างดำเนินการ/ปัญหา</t>
  </si>
  <si>
    <t>อุปสรรคไม่มี</t>
  </si>
  <si>
    <t>งบประมาณไม่เพียงพอ</t>
  </si>
  <si>
    <t>ค่าตอบแทนการบังคับใช้</t>
  </si>
  <si>
    <t>กฎหมายและบริการประชาชน</t>
  </si>
  <si>
    <t>ประชาชนได้รับความยุติธรรม</t>
  </si>
  <si>
    <t>ค่าตอบแทนพยาน/คุ้มครองพยาน</t>
  </si>
  <si>
    <t>ค่าตอบแทนนักจิตวิทยาฯ</t>
  </si>
  <si>
    <t>ค่าตอบแทนการชันสูตรพลิกศพ</t>
  </si>
  <si>
    <t>ค่าใช้จ่ายส่งหมายเรียกพยาน</t>
  </si>
  <si>
    <t>ค่าพยานที่มาให้ข้อเท็จจริงฯ</t>
  </si>
  <si>
    <t>ค่าตอบแทนการชันสูตร</t>
  </si>
  <si>
    <t>ค่าเดินทางไปส่งหมาย</t>
  </si>
  <si>
    <t>ค่าตอบแทนนอกเวลา</t>
  </si>
  <si>
    <t>ชีวิตและทรัพย์สิน</t>
  </si>
  <si>
    <t>เพื่อสร้างภูมิคุ้มกันและป้องกัน</t>
  </si>
  <si>
    <t>เพื่อป้องกันปราบปราม สืบสวน</t>
  </si>
  <si>
    <t>ออกสืบสวนติดตามจับกุม</t>
  </si>
  <si>
    <t>กลุ่มเป้าหมายผู้เกี่ยวข้องกับ</t>
  </si>
  <si>
    <t>ทำการปิดล้อมตรวจค้น</t>
  </si>
  <si>
    <t>หาข่าวผู้ผลิต ผู้ค้ายาเสพติด</t>
  </si>
  <si>
    <t>ประชาชนในการใช้รถใช้ถนน</t>
  </si>
  <si>
    <t>และความมั่นคงภายใน</t>
  </si>
  <si>
    <t>ระดับโรงเรียนฯ (ครูตำรวจ D.A.E.R.)</t>
  </si>
  <si>
    <t>ระดับโรงเรียนฯ (ตำรวจประสานโรงเรียน)</t>
  </si>
  <si>
    <t>สารเสพติดในเด็กนักเรียน</t>
  </si>
  <si>
    <t>ประชาชนมีความปลอดภัยใน</t>
  </si>
  <si>
    <t>สร้างภูมิคุ้มกันและป้องกันการใช้</t>
  </si>
  <si>
    <t>เข้าใจเกียวกับโทษของยาสเพติด</t>
  </si>
  <si>
    <t>ให้เด็กนักเรียนมีความรู้ ความเข้าใจ</t>
  </si>
  <si>
    <t>สนับสนุนกระบวนการบำบัดและติดตามดูแล</t>
  </si>
  <si>
    <t>ช่วยเหลือผู้เสพ ผู้ติดยาเสพติดฯ</t>
  </si>
  <si>
    <t>นำผู้ที่มีอาการทางจิต/ผู้ป่วย</t>
  </si>
  <si>
    <t>จิตเวช ไปยังศูนย์คัดกรอง/</t>
  </si>
  <si>
    <t>และนำส่งไปยังสถานพยายาล</t>
  </si>
  <si>
    <t>เป็นค่าใช้จ่ายในการนำผู้มีอาการ</t>
  </si>
  <si>
    <t>ทางจิต/ผู้ป่วยจิตเวช ไปยังศูนย์</t>
  </si>
  <si>
    <t>คัดกรองและนำส่งสถานพยาบาล</t>
  </si>
  <si>
    <t>เบิกจ่ายตรงกับหน่วยงานผู้เบิก</t>
  </si>
  <si>
    <t>แผนการใช้จ่ายงบประมาณ สถานีตำรวจภูธรคลองขนาน จังหวัดกระบี่</t>
  </si>
  <si>
    <t>รายงานผลการใช้จ่ายงบประมาณ สถานีตำรวจภูรคลองขนาน จังหวัดกระบี่</t>
  </si>
  <si>
    <t xml:space="preserve"> ข้อมูล ณ วันที่  31 มีนาคม 2568</t>
  </si>
  <si>
    <t>ต.ค.67 - มี.ค.68</t>
  </si>
  <si>
    <t>ประจำปีงบประมาณ พ.ศ. 2568 ไตรมาสที่ 1 - 2</t>
  </si>
  <si>
    <r>
      <t xml:space="preserve"> </t>
    </r>
    <r>
      <rPr>
        <b/>
        <sz val="16"/>
        <color rgb="FFFF0000"/>
        <rFont val="TH SarabunIT๙"/>
        <family val="2"/>
      </rPr>
      <t>ข้อมูล ณ วันที่ 31 มีนาคม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</si>
</sst>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87" formatCode="_-* #,##0_-;\-* #,##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rgb="FFFF0000"/>
      <name val="TH SarabunIT๙"/>
      <family val="2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  <font>
      <sz val="16"/>
      <name val="TH SarabunIT๙"/>
      <family val="2"/>
    </font>
    <font>
      <b/>
      <sz val="16"/>
      <name val="TH SarabunIT๙"/>
      <family val="2"/>
    </font>
    <font>
      <sz val="11"/>
      <name val="TH SarabunIT๙"/>
      <family val="2"/>
    </font>
    <font>
      <sz val="14"/>
      <name val="TH SarabunIT๙"/>
      <family val="2"/>
    </font>
    <font>
      <b/>
      <sz val="11"/>
      <name val="TH SarabunIT๙"/>
      <family val="2"/>
    </font>
    <font>
      <sz val="15"/>
      <name val="TH SarabunIT๙"/>
      <family val="2"/>
    </font>
    <font>
      <sz val="8"/>
      <name val="Tahoma"/>
      <family val="2"/>
      <charset val="22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1">
    <xf numFmtId="0" fontId="0" fillId="0" borderId="0" xfId="0"/>
    <xf numFmtId="0" fontId="3" fillId="0" borderId="0" xfId="0" applyFont="1"/>
    <xf numFmtId="0" fontId="5" fillId="0" borderId="0" xfId="0" applyFont="1"/>
    <xf numFmtId="187" fontId="7" fillId="0" borderId="1" xfId="1" applyNumberFormat="1" applyFont="1" applyBorder="1" applyAlignment="1">
      <alignment vertical="center" wrapText="1"/>
    </xf>
    <xf numFmtId="187" fontId="7" fillId="0" borderId="12" xfId="1" applyNumberFormat="1" applyFont="1" applyBorder="1" applyAlignment="1">
      <alignment vertical="center" wrapText="1"/>
    </xf>
    <xf numFmtId="43" fontId="5" fillId="0" borderId="1" xfId="1" applyFont="1" applyBorder="1" applyAlignment="1"/>
    <xf numFmtId="187" fontId="6" fillId="0" borderId="11" xfId="1" applyNumberFormat="1" applyFont="1" applyBorder="1" applyAlignment="1">
      <alignment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187" fontId="7" fillId="0" borderId="1" xfId="1" applyNumberFormat="1" applyFont="1" applyBorder="1" applyAlignment="1"/>
    <xf numFmtId="43" fontId="7" fillId="0" borderId="1" xfId="1" applyFont="1" applyBorder="1" applyAlignment="1"/>
    <xf numFmtId="0" fontId="7" fillId="0" borderId="1" xfId="0" applyFont="1" applyBorder="1" applyAlignment="1">
      <alignment vertical="top"/>
    </xf>
    <xf numFmtId="187" fontId="6" fillId="0" borderId="11" xfId="1" applyNumberFormat="1" applyFont="1" applyBorder="1" applyAlignment="1"/>
    <xf numFmtId="0" fontId="9" fillId="0" borderId="0" xfId="0" applyFont="1"/>
    <xf numFmtId="0" fontId="8" fillId="2" borderId="5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left"/>
    </xf>
    <xf numFmtId="0" fontId="10" fillId="0" borderId="1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187" fontId="7" fillId="0" borderId="1" xfId="1" applyNumberFormat="1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187" fontId="8" fillId="0" borderId="1" xfId="1" applyNumberFormat="1" applyFont="1" applyBorder="1"/>
    <xf numFmtId="0" fontId="8" fillId="0" borderId="9" xfId="0" applyFont="1" applyBorder="1" applyAlignment="1">
      <alignment horizontal="center"/>
    </xf>
    <xf numFmtId="0" fontId="8" fillId="0" borderId="9" xfId="0" applyFont="1" applyBorder="1" applyAlignment="1">
      <alignment horizontal="left"/>
    </xf>
    <xf numFmtId="0" fontId="11" fillId="0" borderId="0" xfId="0" applyFont="1"/>
    <xf numFmtId="0" fontId="7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7" fillId="3" borderId="9" xfId="0" applyFont="1" applyFill="1" applyBorder="1"/>
    <xf numFmtId="187" fontId="7" fillId="3" borderId="9" xfId="1" applyNumberFormat="1" applyFont="1" applyFill="1" applyBorder="1"/>
    <xf numFmtId="0" fontId="7" fillId="3" borderId="9" xfId="0" applyFont="1" applyFill="1" applyBorder="1" applyAlignment="1">
      <alignment horizontal="left"/>
    </xf>
    <xf numFmtId="0" fontId="7" fillId="3" borderId="12" xfId="0" applyFont="1" applyFill="1" applyBorder="1" applyAlignment="1">
      <alignment horizontal="center"/>
    </xf>
    <xf numFmtId="0" fontId="7" fillId="3" borderId="12" xfId="0" applyFont="1" applyFill="1" applyBorder="1"/>
    <xf numFmtId="187" fontId="7" fillId="3" borderId="12" xfId="1" applyNumberFormat="1" applyFont="1" applyFill="1" applyBorder="1"/>
    <xf numFmtId="0" fontId="7" fillId="3" borderId="12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center"/>
    </xf>
    <xf numFmtId="0" fontId="7" fillId="3" borderId="5" xfId="0" applyFont="1" applyFill="1" applyBorder="1"/>
    <xf numFmtId="0" fontId="7" fillId="4" borderId="9" xfId="0" applyFont="1" applyFill="1" applyBorder="1" applyAlignment="1">
      <alignment horizontal="center"/>
    </xf>
    <xf numFmtId="0" fontId="7" fillId="4" borderId="9" xfId="0" applyFont="1" applyFill="1" applyBorder="1"/>
    <xf numFmtId="187" fontId="7" fillId="4" borderId="9" xfId="1" applyNumberFormat="1" applyFont="1" applyFill="1" applyBorder="1"/>
    <xf numFmtId="0" fontId="7" fillId="4" borderId="9" xfId="0" applyFont="1" applyFill="1" applyBorder="1" applyAlignment="1">
      <alignment horizontal="left"/>
    </xf>
    <xf numFmtId="0" fontId="7" fillId="4" borderId="12" xfId="0" applyFont="1" applyFill="1" applyBorder="1" applyAlignment="1">
      <alignment horizontal="center"/>
    </xf>
    <xf numFmtId="0" fontId="7" fillId="4" borderId="12" xfId="0" applyFont="1" applyFill="1" applyBorder="1"/>
    <xf numFmtId="187" fontId="7" fillId="4" borderId="12" xfId="1" applyNumberFormat="1" applyFont="1" applyFill="1" applyBorder="1"/>
    <xf numFmtId="0" fontId="7" fillId="4" borderId="12" xfId="0" applyFont="1" applyFill="1" applyBorder="1" applyAlignment="1">
      <alignment horizontal="left"/>
    </xf>
    <xf numFmtId="0" fontId="7" fillId="4" borderId="5" xfId="0" applyFont="1" applyFill="1" applyBorder="1" applyAlignment="1">
      <alignment horizontal="center"/>
    </xf>
    <xf numFmtId="0" fontId="7" fillId="4" borderId="5" xfId="0" applyFont="1" applyFill="1" applyBorder="1"/>
    <xf numFmtId="187" fontId="7" fillId="4" borderId="5" xfId="1" applyNumberFormat="1" applyFont="1" applyFill="1" applyBorder="1"/>
    <xf numFmtId="0" fontId="7" fillId="4" borderId="5" xfId="0" applyFont="1" applyFill="1" applyBorder="1" applyAlignment="1">
      <alignment horizontal="left"/>
    </xf>
    <xf numFmtId="0" fontId="7" fillId="5" borderId="9" xfId="0" applyFont="1" applyFill="1" applyBorder="1" applyAlignment="1">
      <alignment horizontal="center"/>
    </xf>
    <xf numFmtId="0" fontId="7" fillId="5" borderId="9" xfId="0" applyFont="1" applyFill="1" applyBorder="1"/>
    <xf numFmtId="187" fontId="7" fillId="5" borderId="9" xfId="1" applyNumberFormat="1" applyFont="1" applyFill="1" applyBorder="1"/>
    <xf numFmtId="0" fontId="7" fillId="5" borderId="9" xfId="0" applyFont="1" applyFill="1" applyBorder="1" applyAlignment="1">
      <alignment horizontal="left"/>
    </xf>
    <xf numFmtId="0" fontId="7" fillId="5" borderId="12" xfId="0" applyFont="1" applyFill="1" applyBorder="1" applyAlignment="1">
      <alignment horizontal="center"/>
    </xf>
    <xf numFmtId="0" fontId="7" fillId="5" borderId="12" xfId="0" applyFont="1" applyFill="1" applyBorder="1"/>
    <xf numFmtId="187" fontId="7" fillId="5" borderId="12" xfId="1" applyNumberFormat="1" applyFont="1" applyFill="1" applyBorder="1"/>
    <xf numFmtId="0" fontId="7" fillId="5" borderId="12" xfId="0" applyFont="1" applyFill="1" applyBorder="1" applyAlignment="1">
      <alignment horizontal="left"/>
    </xf>
    <xf numFmtId="0" fontId="7" fillId="5" borderId="5" xfId="0" applyFont="1" applyFill="1" applyBorder="1"/>
    <xf numFmtId="0" fontId="7" fillId="6" borderId="9" xfId="0" applyFont="1" applyFill="1" applyBorder="1" applyAlignment="1">
      <alignment horizontal="center"/>
    </xf>
    <xf numFmtId="0" fontId="7" fillId="6" borderId="9" xfId="0" applyFont="1" applyFill="1" applyBorder="1"/>
    <xf numFmtId="187" fontId="7" fillId="6" borderId="9" xfId="1" applyNumberFormat="1" applyFont="1" applyFill="1" applyBorder="1"/>
    <xf numFmtId="0" fontId="7" fillId="6" borderId="9" xfId="0" applyFont="1" applyFill="1" applyBorder="1" applyAlignment="1">
      <alignment horizontal="left"/>
    </xf>
    <xf numFmtId="0" fontId="7" fillId="6" borderId="12" xfId="0" applyFont="1" applyFill="1" applyBorder="1" applyAlignment="1">
      <alignment horizontal="center"/>
    </xf>
    <xf numFmtId="0" fontId="7" fillId="6" borderId="12" xfId="0" applyFont="1" applyFill="1" applyBorder="1"/>
    <xf numFmtId="187" fontId="7" fillId="6" borderId="12" xfId="1" applyNumberFormat="1" applyFont="1" applyFill="1" applyBorder="1"/>
    <xf numFmtId="0" fontId="7" fillId="6" borderId="12" xfId="0" applyFont="1" applyFill="1" applyBorder="1" applyAlignment="1">
      <alignment horizontal="left"/>
    </xf>
    <xf numFmtId="187" fontId="7" fillId="6" borderId="5" xfId="1" applyNumberFormat="1" applyFont="1" applyFill="1" applyBorder="1"/>
    <xf numFmtId="0" fontId="7" fillId="6" borderId="5" xfId="0" applyFont="1" applyFill="1" applyBorder="1"/>
    <xf numFmtId="0" fontId="7" fillId="7" borderId="9" xfId="0" applyFont="1" applyFill="1" applyBorder="1" applyAlignment="1">
      <alignment horizontal="center"/>
    </xf>
    <xf numFmtId="0" fontId="7" fillId="7" borderId="9" xfId="0" applyFont="1" applyFill="1" applyBorder="1"/>
    <xf numFmtId="187" fontId="7" fillId="7" borderId="9" xfId="1" applyNumberFormat="1" applyFont="1" applyFill="1" applyBorder="1"/>
    <xf numFmtId="0" fontId="7" fillId="7" borderId="9" xfId="0" applyFont="1" applyFill="1" applyBorder="1" applyAlignment="1">
      <alignment horizontal="left"/>
    </xf>
    <xf numFmtId="0" fontId="7" fillId="7" borderId="12" xfId="0" applyFont="1" applyFill="1" applyBorder="1" applyAlignment="1">
      <alignment horizontal="center"/>
    </xf>
    <xf numFmtId="0" fontId="7" fillId="7" borderId="12" xfId="0" applyFont="1" applyFill="1" applyBorder="1"/>
    <xf numFmtId="187" fontId="7" fillId="7" borderId="12" xfId="1" applyNumberFormat="1" applyFont="1" applyFill="1" applyBorder="1"/>
    <xf numFmtId="0" fontId="7" fillId="7" borderId="12" xfId="0" applyFont="1" applyFill="1" applyBorder="1" applyAlignment="1">
      <alignment horizontal="left"/>
    </xf>
    <xf numFmtId="0" fontId="7" fillId="7" borderId="5" xfId="0" applyFont="1" applyFill="1" applyBorder="1" applyAlignment="1">
      <alignment horizontal="center"/>
    </xf>
    <xf numFmtId="187" fontId="7" fillId="7" borderId="5" xfId="1" applyNumberFormat="1" applyFont="1" applyFill="1" applyBorder="1"/>
    <xf numFmtId="0" fontId="7" fillId="7" borderId="5" xfId="0" applyFont="1" applyFill="1" applyBorder="1"/>
    <xf numFmtId="0" fontId="7" fillId="2" borderId="9" xfId="0" applyFont="1" applyFill="1" applyBorder="1" applyAlignment="1">
      <alignment horizontal="center"/>
    </xf>
    <xf numFmtId="0" fontId="7" fillId="2" borderId="9" xfId="0" applyFont="1" applyFill="1" applyBorder="1"/>
    <xf numFmtId="187" fontId="7" fillId="2" borderId="9" xfId="1" applyNumberFormat="1" applyFont="1" applyFill="1" applyBorder="1"/>
    <xf numFmtId="0" fontId="10" fillId="2" borderId="9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2" borderId="12" xfId="0" applyFont="1" applyFill="1" applyBorder="1"/>
    <xf numFmtId="187" fontId="7" fillId="2" borderId="12" xfId="1" applyNumberFormat="1" applyFont="1" applyFill="1" applyBorder="1"/>
    <xf numFmtId="0" fontId="10" fillId="2" borderId="12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left"/>
    </xf>
    <xf numFmtId="0" fontId="7" fillId="2" borderId="12" xfId="0" applyFont="1" applyFill="1" applyBorder="1" applyAlignment="1">
      <alignment horizontal="left"/>
    </xf>
    <xf numFmtId="0" fontId="11" fillId="0" borderId="1" xfId="0" applyFont="1" applyBorder="1"/>
    <xf numFmtId="187" fontId="8" fillId="0" borderId="1" xfId="0" applyNumberFormat="1" applyFont="1" applyBorder="1"/>
    <xf numFmtId="0" fontId="8" fillId="0" borderId="1" xfId="0" applyFont="1" applyBorder="1" applyAlignment="1">
      <alignment horizontal="left"/>
    </xf>
    <xf numFmtId="0" fontId="7" fillId="8" borderId="9" xfId="0" applyFont="1" applyFill="1" applyBorder="1" applyAlignment="1">
      <alignment horizontal="center"/>
    </xf>
    <xf numFmtId="0" fontId="7" fillId="8" borderId="9" xfId="0" applyFont="1" applyFill="1" applyBorder="1"/>
    <xf numFmtId="0" fontId="7" fillId="8" borderId="12" xfId="0" applyFont="1" applyFill="1" applyBorder="1" applyAlignment="1">
      <alignment horizontal="center"/>
    </xf>
    <xf numFmtId="0" fontId="7" fillId="8" borderId="12" xfId="0" applyFont="1" applyFill="1" applyBorder="1"/>
    <xf numFmtId="0" fontId="7" fillId="9" borderId="9" xfId="0" applyFont="1" applyFill="1" applyBorder="1" applyAlignment="1">
      <alignment horizontal="center"/>
    </xf>
    <xf numFmtId="0" fontId="7" fillId="9" borderId="9" xfId="0" applyFont="1" applyFill="1" applyBorder="1"/>
    <xf numFmtId="0" fontId="7" fillId="9" borderId="12" xfId="0" applyFont="1" applyFill="1" applyBorder="1" applyAlignment="1">
      <alignment horizontal="center"/>
    </xf>
    <xf numFmtId="0" fontId="7" fillId="9" borderId="12" xfId="0" applyFont="1" applyFill="1" applyBorder="1"/>
    <xf numFmtId="187" fontId="6" fillId="4" borderId="9" xfId="1" applyNumberFormat="1" applyFont="1" applyFill="1" applyBorder="1" applyAlignment="1"/>
    <xf numFmtId="43" fontId="5" fillId="4" borderId="9" xfId="1" applyFont="1" applyFill="1" applyBorder="1" applyAlignment="1"/>
    <xf numFmtId="43" fontId="5" fillId="4" borderId="5" xfId="1" applyFont="1" applyFill="1" applyBorder="1" applyAlignment="1"/>
    <xf numFmtId="187" fontId="6" fillId="4" borderId="13" xfId="1" applyNumberFormat="1" applyFont="1" applyFill="1" applyBorder="1" applyAlignment="1"/>
    <xf numFmtId="187" fontId="6" fillId="4" borderId="5" xfId="1" applyNumberFormat="1" applyFont="1" applyFill="1" applyBorder="1" applyAlignment="1"/>
    <xf numFmtId="43" fontId="5" fillId="4" borderId="12" xfId="1" applyFont="1" applyFill="1" applyBorder="1" applyAlignment="1"/>
    <xf numFmtId="187" fontId="6" fillId="5" borderId="6" xfId="1" applyNumberFormat="1" applyFont="1" applyFill="1" applyBorder="1" applyAlignment="1"/>
    <xf numFmtId="187" fontId="6" fillId="5" borderId="12" xfId="1" applyNumberFormat="1" applyFont="1" applyFill="1" applyBorder="1" applyAlignment="1"/>
    <xf numFmtId="187" fontId="6" fillId="6" borderId="6" xfId="1" applyNumberFormat="1" applyFont="1" applyFill="1" applyBorder="1" applyAlignment="1"/>
    <xf numFmtId="187" fontId="6" fillId="6" borderId="12" xfId="1" applyNumberFormat="1" applyFont="1" applyFill="1" applyBorder="1" applyAlignment="1"/>
    <xf numFmtId="43" fontId="5" fillId="5" borderId="9" xfId="1" applyFont="1" applyFill="1" applyBorder="1" applyAlignment="1"/>
    <xf numFmtId="43" fontId="5" fillId="5" borderId="12" xfId="1" applyFont="1" applyFill="1" applyBorder="1" applyAlignment="1"/>
    <xf numFmtId="43" fontId="5" fillId="6" borderId="9" xfId="1" applyFont="1" applyFill="1" applyBorder="1" applyAlignment="1"/>
    <xf numFmtId="43" fontId="5" fillId="6" borderId="12" xfId="1" applyFont="1" applyFill="1" applyBorder="1" applyAlignment="1"/>
    <xf numFmtId="187" fontId="6" fillId="3" borderId="6" xfId="1" applyNumberFormat="1" applyFont="1" applyFill="1" applyBorder="1" applyAlignment="1"/>
    <xf numFmtId="187" fontId="6" fillId="3" borderId="12" xfId="1" applyNumberFormat="1" applyFont="1" applyFill="1" applyBorder="1" applyAlignment="1"/>
    <xf numFmtId="43" fontId="5" fillId="3" borderId="9" xfId="1" applyFont="1" applyFill="1" applyBorder="1" applyAlignment="1"/>
    <xf numFmtId="43" fontId="5" fillId="3" borderId="12" xfId="1" applyFont="1" applyFill="1" applyBorder="1" applyAlignment="1"/>
    <xf numFmtId="187" fontId="6" fillId="8" borderId="6" xfId="1" applyNumberFormat="1" applyFont="1" applyFill="1" applyBorder="1" applyAlignment="1"/>
    <xf numFmtId="187" fontId="6" fillId="8" borderId="12" xfId="1" applyNumberFormat="1" applyFont="1" applyFill="1" applyBorder="1" applyAlignment="1"/>
    <xf numFmtId="43" fontId="5" fillId="8" borderId="9" xfId="1" applyFont="1" applyFill="1" applyBorder="1" applyAlignment="1"/>
    <xf numFmtId="43" fontId="5" fillId="8" borderId="12" xfId="1" applyFont="1" applyFill="1" applyBorder="1" applyAlignment="1"/>
    <xf numFmtId="187" fontId="6" fillId="9" borderId="6" xfId="1" applyNumberFormat="1" applyFont="1" applyFill="1" applyBorder="1" applyAlignment="1"/>
    <xf numFmtId="187" fontId="6" fillId="9" borderId="12" xfId="1" applyNumberFormat="1" applyFont="1" applyFill="1" applyBorder="1" applyAlignment="1"/>
    <xf numFmtId="43" fontId="5" fillId="9" borderId="9" xfId="1" applyFont="1" applyFill="1" applyBorder="1" applyAlignment="1"/>
    <xf numFmtId="43" fontId="5" fillId="9" borderId="12" xfId="1" applyFont="1" applyFill="1" applyBorder="1" applyAlignment="1"/>
    <xf numFmtId="187" fontId="8" fillId="0" borderId="1" xfId="1" applyNumberFormat="1" applyFont="1" applyBorder="1" applyAlignment="1"/>
    <xf numFmtId="3" fontId="7" fillId="0" borderId="9" xfId="0" applyNumberFormat="1" applyFont="1" applyBorder="1" applyAlignment="1">
      <alignment horizontal="left" vertical="top" wrapText="1"/>
    </xf>
    <xf numFmtId="43" fontId="5" fillId="4" borderId="5" xfId="1" applyFont="1" applyFill="1" applyBorder="1"/>
    <xf numFmtId="43" fontId="5" fillId="5" borderId="9" xfId="1" applyFont="1" applyFill="1" applyBorder="1"/>
    <xf numFmtId="43" fontId="5" fillId="5" borderId="12" xfId="1" applyFont="1" applyFill="1" applyBorder="1"/>
    <xf numFmtId="43" fontId="5" fillId="6" borderId="9" xfId="1" applyFont="1" applyFill="1" applyBorder="1"/>
    <xf numFmtId="43" fontId="5" fillId="6" borderId="12" xfId="1" applyFont="1" applyFill="1" applyBorder="1"/>
    <xf numFmtId="43" fontId="5" fillId="3" borderId="9" xfId="1" applyFont="1" applyFill="1" applyBorder="1"/>
    <xf numFmtId="43" fontId="5" fillId="3" borderId="12" xfId="1" applyFont="1" applyFill="1" applyBorder="1"/>
    <xf numFmtId="43" fontId="5" fillId="8" borderId="9" xfId="1" applyFont="1" applyFill="1" applyBorder="1"/>
    <xf numFmtId="43" fontId="5" fillId="8" borderId="12" xfId="1" applyFont="1" applyFill="1" applyBorder="1"/>
    <xf numFmtId="43" fontId="5" fillId="9" borderId="9" xfId="1" applyFont="1" applyFill="1" applyBorder="1"/>
    <xf numFmtId="43" fontId="5" fillId="9" borderId="12" xfId="1" applyFont="1" applyFill="1" applyBorder="1"/>
    <xf numFmtId="43" fontId="7" fillId="0" borderId="1" xfId="1" applyFont="1" applyBorder="1"/>
    <xf numFmtId="43" fontId="3" fillId="0" borderId="0" xfId="1" applyFont="1"/>
    <xf numFmtId="0" fontId="5" fillId="4" borderId="9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/>
    </xf>
    <xf numFmtId="0" fontId="5" fillId="5" borderId="13" xfId="0" applyFont="1" applyFill="1" applyBorder="1" applyAlignment="1">
      <alignment horizontal="center"/>
    </xf>
    <xf numFmtId="0" fontId="5" fillId="6" borderId="9" xfId="0" applyFont="1" applyFill="1" applyBorder="1" applyAlignment="1">
      <alignment horizontal="center"/>
    </xf>
    <xf numFmtId="0" fontId="5" fillId="6" borderId="12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5" fillId="8" borderId="9" xfId="0" applyFont="1" applyFill="1" applyBorder="1" applyAlignment="1">
      <alignment horizontal="center"/>
    </xf>
    <xf numFmtId="0" fontId="5" fillId="8" borderId="13" xfId="0" applyFont="1" applyFill="1" applyBorder="1" applyAlignment="1">
      <alignment horizontal="center"/>
    </xf>
    <xf numFmtId="0" fontId="5" fillId="9" borderId="9" xfId="0" applyFont="1" applyFill="1" applyBorder="1" applyAlignment="1">
      <alignment horizontal="center"/>
    </xf>
    <xf numFmtId="0" fontId="5" fillId="9" borderId="13" xfId="0" applyFont="1" applyFill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7" fillId="10" borderId="9" xfId="0" applyFont="1" applyFill="1" applyBorder="1" applyAlignment="1">
      <alignment horizontal="center"/>
    </xf>
    <xf numFmtId="0" fontId="7" fillId="10" borderId="9" xfId="0" applyFont="1" applyFill="1" applyBorder="1"/>
    <xf numFmtId="0" fontId="5" fillId="10" borderId="9" xfId="0" applyFont="1" applyFill="1" applyBorder="1" applyAlignment="1">
      <alignment horizontal="center"/>
    </xf>
    <xf numFmtId="187" fontId="7" fillId="10" borderId="9" xfId="1" applyNumberFormat="1" applyFont="1" applyFill="1" applyBorder="1"/>
    <xf numFmtId="187" fontId="6" fillId="10" borderId="6" xfId="1" applyNumberFormat="1" applyFont="1" applyFill="1" applyBorder="1" applyAlignment="1"/>
    <xf numFmtId="43" fontId="5" fillId="10" borderId="9" xfId="1" applyFont="1" applyFill="1" applyBorder="1"/>
    <xf numFmtId="43" fontId="5" fillId="10" borderId="9" xfId="1" applyFont="1" applyFill="1" applyBorder="1" applyAlignment="1"/>
    <xf numFmtId="0" fontId="7" fillId="10" borderId="5" xfId="0" applyFont="1" applyFill="1" applyBorder="1" applyAlignment="1">
      <alignment horizontal="center"/>
    </xf>
    <xf numFmtId="0" fontId="7" fillId="10" borderId="12" xfId="0" applyFont="1" applyFill="1" applyBorder="1"/>
    <xf numFmtId="0" fontId="5" fillId="10" borderId="5" xfId="0" applyFont="1" applyFill="1" applyBorder="1" applyAlignment="1">
      <alignment horizontal="center"/>
    </xf>
    <xf numFmtId="187" fontId="7" fillId="10" borderId="5" xfId="1" applyNumberFormat="1" applyFont="1" applyFill="1" applyBorder="1"/>
    <xf numFmtId="187" fontId="6" fillId="10" borderId="8" xfId="1" applyNumberFormat="1" applyFont="1" applyFill="1" applyBorder="1" applyAlignment="1"/>
    <xf numFmtId="43" fontId="5" fillId="10" borderId="5" xfId="1" applyFont="1" applyFill="1" applyBorder="1"/>
    <xf numFmtId="43" fontId="5" fillId="10" borderId="5" xfId="1" applyFont="1" applyFill="1" applyBorder="1" applyAlignment="1"/>
    <xf numFmtId="0" fontId="12" fillId="2" borderId="12" xfId="0" applyFont="1" applyFill="1" applyBorder="1"/>
    <xf numFmtId="43" fontId="8" fillId="0" borderId="1" xfId="1" applyFont="1" applyBorder="1" applyAlignment="1"/>
    <xf numFmtId="0" fontId="7" fillId="11" borderId="1" xfId="0" applyFont="1" applyFill="1" applyBorder="1" applyAlignment="1">
      <alignment horizontal="center"/>
    </xf>
    <xf numFmtId="0" fontId="7" fillId="11" borderId="1" xfId="0" applyFont="1" applyFill="1" applyBorder="1"/>
    <xf numFmtId="187" fontId="7" fillId="11" borderId="1" xfId="1" applyNumberFormat="1" applyFont="1" applyFill="1" applyBorder="1" applyAlignment="1"/>
    <xf numFmtId="0" fontId="10" fillId="11" borderId="1" xfId="0" applyFont="1" applyFill="1" applyBorder="1" applyAlignment="1">
      <alignment vertical="center" wrapText="1"/>
    </xf>
    <xf numFmtId="0" fontId="7" fillId="11" borderId="1" xfId="0" applyFont="1" applyFill="1" applyBorder="1" applyAlignment="1">
      <alignment horizontal="left"/>
    </xf>
    <xf numFmtId="0" fontId="9" fillId="11" borderId="0" xfId="0" applyFont="1" applyFill="1"/>
    <xf numFmtId="0" fontId="10" fillId="10" borderId="9" xfId="0" applyFont="1" applyFill="1" applyBorder="1" applyAlignment="1">
      <alignment horizontal="center"/>
    </xf>
    <xf numFmtId="0" fontId="7" fillId="10" borderId="9" xfId="0" applyFont="1" applyFill="1" applyBorder="1" applyAlignment="1">
      <alignment horizontal="left"/>
    </xf>
    <xf numFmtId="0" fontId="7" fillId="10" borderId="12" xfId="0" applyFont="1" applyFill="1" applyBorder="1" applyAlignment="1">
      <alignment horizontal="center"/>
    </xf>
    <xf numFmtId="0" fontId="12" fillId="10" borderId="12" xfId="0" applyFont="1" applyFill="1" applyBorder="1"/>
    <xf numFmtId="187" fontId="7" fillId="10" borderId="12" xfId="1" applyNumberFormat="1" applyFont="1" applyFill="1" applyBorder="1"/>
    <xf numFmtId="0" fontId="10" fillId="10" borderId="12" xfId="0" applyFont="1" applyFill="1" applyBorder="1" applyAlignment="1">
      <alignment horizontal="center"/>
    </xf>
    <xf numFmtId="0" fontId="7" fillId="10" borderId="12" xfId="0" applyFont="1" applyFill="1" applyBorder="1" applyAlignment="1">
      <alignment horizontal="left"/>
    </xf>
    <xf numFmtId="0" fontId="3" fillId="11" borderId="0" xfId="0" applyFont="1" applyFill="1"/>
    <xf numFmtId="0" fontId="7" fillId="12" borderId="9" xfId="0" applyFont="1" applyFill="1" applyBorder="1" applyAlignment="1">
      <alignment horizontal="center"/>
    </xf>
    <xf numFmtId="0" fontId="7" fillId="12" borderId="9" xfId="0" applyFont="1" applyFill="1" applyBorder="1"/>
    <xf numFmtId="0" fontId="5" fillId="12" borderId="9" xfId="0" applyFont="1" applyFill="1" applyBorder="1" applyAlignment="1">
      <alignment horizontal="center"/>
    </xf>
    <xf numFmtId="187" fontId="7" fillId="12" borderId="9" xfId="1" applyNumberFormat="1" applyFont="1" applyFill="1" applyBorder="1"/>
    <xf numFmtId="187" fontId="6" fillId="12" borderId="9" xfId="1" applyNumberFormat="1" applyFont="1" applyFill="1" applyBorder="1" applyAlignment="1"/>
    <xf numFmtId="43" fontId="5" fillId="12" borderId="9" xfId="1" applyFont="1" applyFill="1" applyBorder="1" applyAlignment="1"/>
    <xf numFmtId="0" fontId="7" fillId="12" borderId="12" xfId="0" applyFont="1" applyFill="1" applyBorder="1" applyAlignment="1">
      <alignment horizontal="center"/>
    </xf>
    <xf numFmtId="0" fontId="7" fillId="12" borderId="12" xfId="0" applyFont="1" applyFill="1" applyBorder="1"/>
    <xf numFmtId="0" fontId="5" fillId="12" borderId="13" xfId="0" applyFont="1" applyFill="1" applyBorder="1" applyAlignment="1">
      <alignment horizontal="center"/>
    </xf>
    <xf numFmtId="187" fontId="7" fillId="12" borderId="12" xfId="1" applyNumberFormat="1" applyFont="1" applyFill="1" applyBorder="1"/>
    <xf numFmtId="187" fontId="6" fillId="12" borderId="13" xfId="1" applyNumberFormat="1" applyFont="1" applyFill="1" applyBorder="1" applyAlignment="1"/>
    <xf numFmtId="43" fontId="5" fillId="12" borderId="12" xfId="1" applyFont="1" applyFill="1" applyBorder="1" applyAlignment="1"/>
    <xf numFmtId="0" fontId="7" fillId="12" borderId="5" xfId="0" applyFont="1" applyFill="1" applyBorder="1" applyAlignment="1">
      <alignment horizontal="center"/>
    </xf>
    <xf numFmtId="0" fontId="7" fillId="12" borderId="5" xfId="0" applyFont="1" applyFill="1" applyBorder="1"/>
    <xf numFmtId="0" fontId="5" fillId="12" borderId="5" xfId="0" applyFont="1" applyFill="1" applyBorder="1" applyAlignment="1">
      <alignment horizontal="center"/>
    </xf>
    <xf numFmtId="187" fontId="7" fillId="12" borderId="5" xfId="1" applyNumberFormat="1" applyFont="1" applyFill="1" applyBorder="1"/>
    <xf numFmtId="187" fontId="6" fillId="12" borderId="5" xfId="1" applyNumberFormat="1" applyFont="1" applyFill="1" applyBorder="1" applyAlignment="1"/>
    <xf numFmtId="43" fontId="5" fillId="12" borderId="5" xfId="1" applyFont="1" applyFill="1" applyBorder="1"/>
    <xf numFmtId="43" fontId="5" fillId="12" borderId="5" xfId="1" applyFont="1" applyFill="1" applyBorder="1" applyAlignment="1"/>
    <xf numFmtId="0" fontId="7" fillId="13" borderId="9" xfId="0" applyFont="1" applyFill="1" applyBorder="1" applyAlignment="1">
      <alignment horizontal="center"/>
    </xf>
    <xf numFmtId="0" fontId="7" fillId="13" borderId="9" xfId="0" applyFont="1" applyFill="1" applyBorder="1"/>
    <xf numFmtId="0" fontId="7" fillId="13" borderId="12" xfId="0" applyFont="1" applyFill="1" applyBorder="1" applyAlignment="1">
      <alignment horizontal="center"/>
    </xf>
    <xf numFmtId="0" fontId="7" fillId="13" borderId="12" xfId="0" applyFont="1" applyFill="1" applyBorder="1"/>
    <xf numFmtId="0" fontId="7" fillId="13" borderId="5" xfId="0" applyFont="1" applyFill="1" applyBorder="1" applyAlignment="1">
      <alignment horizontal="center"/>
    </xf>
    <xf numFmtId="0" fontId="7" fillId="13" borderId="5" xfId="0" applyFont="1" applyFill="1" applyBorder="1"/>
    <xf numFmtId="0" fontId="7" fillId="13" borderId="9" xfId="0" applyFont="1" applyFill="1" applyBorder="1" applyAlignment="1">
      <alignment horizontal="center" vertical="center" wrapText="1"/>
    </xf>
    <xf numFmtId="0" fontId="7" fillId="13" borderId="9" xfId="0" applyFont="1" applyFill="1" applyBorder="1" applyAlignment="1">
      <alignment horizontal="center" vertical="center"/>
    </xf>
    <xf numFmtId="0" fontId="7" fillId="13" borderId="12" xfId="0" applyFont="1" applyFill="1" applyBorder="1" applyAlignment="1">
      <alignment horizontal="center" vertical="center" wrapText="1"/>
    </xf>
    <xf numFmtId="0" fontId="7" fillId="13" borderId="1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 wrapText="1"/>
    </xf>
    <xf numFmtId="187" fontId="7" fillId="13" borderId="12" xfId="1" applyNumberFormat="1" applyFont="1" applyFill="1" applyBorder="1" applyAlignment="1">
      <alignment horizontal="center" vertical="center"/>
    </xf>
    <xf numFmtId="187" fontId="7" fillId="13" borderId="9" xfId="1" applyNumberFormat="1" applyFont="1" applyFill="1" applyBorder="1" applyAlignment="1">
      <alignment horizontal="center" vertical="center"/>
    </xf>
    <xf numFmtId="0" fontId="7" fillId="13" borderId="9" xfId="0" applyFont="1" applyFill="1" applyBorder="1" applyAlignment="1">
      <alignment horizontal="left" vertical="center" wrapText="1"/>
    </xf>
    <xf numFmtId="0" fontId="7" fillId="13" borderId="12" xfId="0" applyFont="1" applyFill="1" applyBorder="1" applyAlignment="1">
      <alignment horizontal="left" vertical="center" wrapText="1"/>
    </xf>
    <xf numFmtId="0" fontId="7" fillId="14" borderId="12" xfId="0" applyFont="1" applyFill="1" applyBorder="1" applyAlignment="1">
      <alignment horizontal="center"/>
    </xf>
    <xf numFmtId="0" fontId="7" fillId="14" borderId="12" xfId="0" applyFont="1" applyFill="1" applyBorder="1"/>
    <xf numFmtId="187" fontId="7" fillId="14" borderId="12" xfId="1" applyNumberFormat="1" applyFont="1" applyFill="1" applyBorder="1"/>
    <xf numFmtId="0" fontId="7" fillId="14" borderId="12" xfId="0" applyFont="1" applyFill="1" applyBorder="1" applyAlignment="1">
      <alignment horizontal="left"/>
    </xf>
    <xf numFmtId="0" fontId="5" fillId="9" borderId="12" xfId="0" applyFont="1" applyFill="1" applyBorder="1" applyAlignment="1">
      <alignment horizontal="center"/>
    </xf>
    <xf numFmtId="187" fontId="7" fillId="9" borderId="12" xfId="1" applyNumberFormat="1" applyFont="1" applyFill="1" applyBorder="1"/>
    <xf numFmtId="187" fontId="6" fillId="9" borderId="13" xfId="1" applyNumberFormat="1" applyFont="1" applyFill="1" applyBorder="1" applyAlignment="1"/>
    <xf numFmtId="43" fontId="6" fillId="0" borderId="1" xfId="1" applyFont="1" applyBorder="1" applyAlignment="1"/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/>
    <xf numFmtId="0" fontId="7" fillId="3" borderId="11" xfId="0" applyFont="1" applyFill="1" applyBorder="1" applyAlignment="1">
      <alignment horizontal="center"/>
    </xf>
    <xf numFmtId="187" fontId="7" fillId="3" borderId="1" xfId="1" applyNumberFormat="1" applyFont="1" applyFill="1" applyBorder="1" applyAlignment="1"/>
    <xf numFmtId="187" fontId="6" fillId="3" borderId="11" xfId="1" applyNumberFormat="1" applyFont="1" applyFill="1" applyBorder="1" applyAlignment="1"/>
    <xf numFmtId="43" fontId="7" fillId="3" borderId="1" xfId="1" applyFont="1" applyFill="1" applyBorder="1" applyAlignment="1"/>
    <xf numFmtId="43" fontId="6" fillId="3" borderId="1" xfId="1" applyFont="1" applyFill="1" applyBorder="1" applyAlignment="1"/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3" fontId="2" fillId="2" borderId="1" xfId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1" defaultTableStyle="TableStyleMedium2" defaultPivotStyle="PivotStyleLight16">
    <tableStyle name="Invisible" pivot="0" table="0" count="0" xr9:uid="{00000000-0011-0000-FFFF-FFFF00000000}"/>
  </tableStyles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42</xdr:row>
      <xdr:rowOff>28574</xdr:rowOff>
    </xdr:from>
    <xdr:to>
      <xdr:col>5</xdr:col>
      <xdr:colOff>308610</xdr:colOff>
      <xdr:row>50</xdr:row>
      <xdr:rowOff>180975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657725" y="12773024"/>
          <a:ext cx="2718435" cy="1647826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920"/>
            </a:lnSpc>
          </a:pPr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ตรวจแล้วถูกต้อง</a:t>
          </a:r>
          <a:endParaRPr lang="en-US" sz="16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>
            <a:lnSpc>
              <a:spcPts val="1920"/>
            </a:lnSpc>
          </a:pPr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       </a:t>
          </a:r>
        </a:p>
        <a:p>
          <a:pPr>
            <a:lnSpc>
              <a:spcPts val="1920"/>
            </a:lnSpc>
          </a:pPr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พ.ต.ท.</a:t>
          </a:r>
        </a:p>
        <a:p>
          <a:pPr>
            <a:lnSpc>
              <a:spcPts val="1920"/>
            </a:lnSpc>
          </a:pPr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	</a:t>
          </a:r>
        </a:p>
        <a:p>
          <a:pPr>
            <a:lnSpc>
              <a:spcPts val="1920"/>
            </a:lnSpc>
          </a:pPr>
          <a:r>
            <a:rPr lang="th-TH" sz="1600" baseline="0">
              <a:latin typeface="Angsana New" panose="02020603050405020304" pitchFamily="18" charset="-34"/>
              <a:cs typeface="Angsana New" panose="02020603050405020304" pitchFamily="18" charset="-34"/>
            </a:rPr>
            <a:t>                   (ไมตรี   นักธรรม)</a:t>
          </a:r>
        </a:p>
        <a:p>
          <a:pPr algn="l">
            <a:lnSpc>
              <a:spcPts val="1920"/>
            </a:lnSpc>
          </a:pPr>
          <a:r>
            <a:rPr lang="th-TH" sz="1100" baseline="0">
              <a:solidFill>
                <a:schemeClr val="dk1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                        </a:t>
          </a:r>
          <a:r>
            <a:rPr lang="th-TH" sz="1600" baseline="0">
              <a:latin typeface="Angsana New" panose="02020603050405020304" pitchFamily="18" charset="-34"/>
              <a:cs typeface="Angsana New" panose="02020603050405020304" pitchFamily="18" charset="-34"/>
            </a:rPr>
            <a:t>สวญ.สภ.คลองขนาน</a:t>
          </a:r>
          <a:endParaRPr lang="th-TH" sz="16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 editAs="oneCell">
    <xdr:from>
      <xdr:col>3</xdr:col>
      <xdr:colOff>714376</xdr:colOff>
      <xdr:row>43</xdr:row>
      <xdr:rowOff>123825</xdr:rowOff>
    </xdr:from>
    <xdr:to>
      <xdr:col>4</xdr:col>
      <xdr:colOff>659019</xdr:colOff>
      <xdr:row>47</xdr:row>
      <xdr:rowOff>100875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1" y="13049250"/>
          <a:ext cx="1201943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0"/>
  <sheetViews>
    <sheetView topLeftCell="B55" zoomScaleNormal="100" workbookViewId="0">
      <selection activeCell="A2" sqref="A2:J2"/>
    </sheetView>
  </sheetViews>
  <sheetFormatPr defaultColWidth="8.875" defaultRowHeight="15" x14ac:dyDescent="0.25"/>
  <cols>
    <col min="1" max="1" width="5.875" style="13" customWidth="1"/>
    <col min="2" max="2" width="33" style="13" customWidth="1"/>
    <col min="3" max="3" width="22.875" style="13" customWidth="1"/>
    <col min="4" max="4" width="11.125" style="13" customWidth="1"/>
    <col min="5" max="5" width="9.375" style="13" customWidth="1"/>
    <col min="6" max="6" width="8.625" style="13" customWidth="1"/>
    <col min="7" max="7" width="7.125" style="13" customWidth="1"/>
    <col min="8" max="8" width="6.625" style="13" customWidth="1"/>
    <col min="9" max="9" width="14.5" style="32" customWidth="1"/>
    <col min="10" max="10" width="24.375" style="32" customWidth="1"/>
    <col min="11" max="16384" width="8.875" style="13"/>
  </cols>
  <sheetData>
    <row r="1" spans="1:14" ht="21" customHeight="1" x14ac:dyDescent="0.25">
      <c r="A1" s="243" t="s">
        <v>113</v>
      </c>
      <c r="B1" s="243"/>
      <c r="C1" s="243"/>
      <c r="D1" s="243"/>
      <c r="E1" s="243"/>
      <c r="F1" s="243"/>
      <c r="G1" s="243"/>
      <c r="H1" s="243"/>
      <c r="I1" s="243"/>
      <c r="J1" s="243"/>
    </row>
    <row r="2" spans="1:14" ht="21" customHeight="1" x14ac:dyDescent="0.25">
      <c r="A2" s="243" t="s">
        <v>117</v>
      </c>
      <c r="B2" s="243"/>
      <c r="C2" s="243"/>
      <c r="D2" s="243"/>
      <c r="E2" s="243"/>
      <c r="F2" s="243"/>
      <c r="G2" s="243"/>
      <c r="H2" s="243"/>
      <c r="I2" s="243"/>
      <c r="J2" s="243"/>
      <c r="N2" s="13" t="s">
        <v>29</v>
      </c>
    </row>
    <row r="3" spans="1:14" ht="20.25" customHeight="1" x14ac:dyDescent="0.25">
      <c r="A3" s="244" t="s">
        <v>115</v>
      </c>
      <c r="B3" s="244"/>
      <c r="C3" s="244"/>
      <c r="D3" s="244"/>
      <c r="E3" s="244"/>
      <c r="F3" s="244"/>
      <c r="G3" s="244"/>
      <c r="H3" s="244"/>
      <c r="I3" s="244"/>
      <c r="J3" s="244"/>
    </row>
    <row r="4" spans="1:14" ht="23.25" customHeight="1" x14ac:dyDescent="0.25">
      <c r="A4" s="250" t="s">
        <v>0</v>
      </c>
      <c r="B4" s="248" t="s">
        <v>15</v>
      </c>
      <c r="C4" s="248" t="s">
        <v>1</v>
      </c>
      <c r="D4" s="245" t="s">
        <v>2</v>
      </c>
      <c r="E4" s="246"/>
      <c r="F4" s="246"/>
      <c r="G4" s="246"/>
      <c r="H4" s="247"/>
      <c r="I4" s="248" t="s">
        <v>8</v>
      </c>
      <c r="J4" s="15"/>
    </row>
    <row r="5" spans="1:14" ht="20.25" x14ac:dyDescent="0.25">
      <c r="A5" s="251"/>
      <c r="B5" s="249"/>
      <c r="C5" s="249"/>
      <c r="D5" s="251" t="s">
        <v>3</v>
      </c>
      <c r="E5" s="249" t="s">
        <v>4</v>
      </c>
      <c r="F5" s="251" t="s">
        <v>5</v>
      </c>
      <c r="G5" s="251" t="s">
        <v>6</v>
      </c>
      <c r="H5" s="251" t="s">
        <v>7</v>
      </c>
      <c r="I5" s="249"/>
      <c r="J5" s="16" t="s">
        <v>54</v>
      </c>
    </row>
    <row r="6" spans="1:14" ht="27.75" customHeight="1" x14ac:dyDescent="0.25">
      <c r="A6" s="251"/>
      <c r="B6" s="249"/>
      <c r="C6" s="249"/>
      <c r="D6" s="251"/>
      <c r="E6" s="249"/>
      <c r="F6" s="251"/>
      <c r="G6" s="251"/>
      <c r="H6" s="251"/>
      <c r="I6" s="249"/>
      <c r="J6" s="14"/>
    </row>
    <row r="7" spans="1:14" ht="21" customHeight="1" x14ac:dyDescent="0.3">
      <c r="A7" s="212">
        <v>1</v>
      </c>
      <c r="B7" s="213" t="s">
        <v>40</v>
      </c>
      <c r="C7" s="226" t="s">
        <v>101</v>
      </c>
      <c r="D7" s="225">
        <v>0</v>
      </c>
      <c r="E7" s="218" t="s">
        <v>28</v>
      </c>
      <c r="F7" s="219"/>
      <c r="G7" s="219"/>
      <c r="H7" s="219"/>
      <c r="I7" s="218" t="s">
        <v>116</v>
      </c>
      <c r="J7" s="227" t="s">
        <v>103</v>
      </c>
    </row>
    <row r="8" spans="1:14" ht="21" customHeight="1" x14ac:dyDescent="0.3">
      <c r="A8" s="214"/>
      <c r="B8" s="215" t="s">
        <v>41</v>
      </c>
      <c r="C8" s="227" t="s">
        <v>99</v>
      </c>
      <c r="D8" s="224"/>
      <c r="E8" s="220"/>
      <c r="F8" s="221"/>
      <c r="G8" s="221"/>
      <c r="H8" s="221"/>
      <c r="I8" s="220"/>
      <c r="J8" s="227" t="s">
        <v>102</v>
      </c>
    </row>
    <row r="9" spans="1:14" ht="21" customHeight="1" x14ac:dyDescent="0.3">
      <c r="A9" s="216"/>
      <c r="B9" s="217" t="s">
        <v>97</v>
      </c>
      <c r="C9" s="227"/>
      <c r="D9" s="221"/>
      <c r="E9" s="220"/>
      <c r="F9" s="221"/>
      <c r="G9" s="222"/>
      <c r="H9" s="221"/>
      <c r="I9" s="223"/>
      <c r="J9" s="227"/>
    </row>
    <row r="10" spans="1:14" ht="20.25" x14ac:dyDescent="0.3">
      <c r="A10" s="43">
        <v>2</v>
      </c>
      <c r="B10" s="44" t="s">
        <v>40</v>
      </c>
      <c r="C10" s="44" t="s">
        <v>89</v>
      </c>
      <c r="D10" s="45">
        <v>3500</v>
      </c>
      <c r="E10" s="43" t="s">
        <v>28</v>
      </c>
      <c r="F10" s="44"/>
      <c r="G10" s="44"/>
      <c r="H10" s="44"/>
      <c r="I10" s="43" t="s">
        <v>116</v>
      </c>
      <c r="J10" s="46" t="s">
        <v>55</v>
      </c>
    </row>
    <row r="11" spans="1:14" ht="20.25" x14ac:dyDescent="0.3">
      <c r="A11" s="47"/>
      <c r="B11" s="48" t="s">
        <v>41</v>
      </c>
      <c r="C11" s="48" t="s">
        <v>27</v>
      </c>
      <c r="D11" s="49"/>
      <c r="E11" s="47"/>
      <c r="F11" s="48"/>
      <c r="G11" s="48"/>
      <c r="H11" s="48"/>
      <c r="I11" s="47"/>
      <c r="J11" s="50" t="s">
        <v>56</v>
      </c>
    </row>
    <row r="12" spans="1:14" ht="20.25" x14ac:dyDescent="0.3">
      <c r="A12" s="51"/>
      <c r="B12" s="52" t="s">
        <v>98</v>
      </c>
      <c r="C12" s="52"/>
      <c r="D12" s="53"/>
      <c r="E12" s="52"/>
      <c r="F12" s="52"/>
      <c r="G12" s="52"/>
      <c r="H12" s="52"/>
      <c r="I12" s="51"/>
      <c r="J12" s="54" t="s">
        <v>57</v>
      </c>
    </row>
    <row r="13" spans="1:14" ht="20.25" x14ac:dyDescent="0.3">
      <c r="A13" s="228">
        <v>3</v>
      </c>
      <c r="B13" s="229" t="s">
        <v>40</v>
      </c>
      <c r="C13" s="229" t="s">
        <v>106</v>
      </c>
      <c r="D13" s="230">
        <v>0</v>
      </c>
      <c r="E13" s="229" t="s">
        <v>28</v>
      </c>
      <c r="F13" s="229"/>
      <c r="G13" s="229"/>
      <c r="H13" s="229"/>
      <c r="I13" s="228" t="s">
        <v>116</v>
      </c>
      <c r="J13" s="231" t="s">
        <v>109</v>
      </c>
    </row>
    <row r="14" spans="1:14" ht="20.25" x14ac:dyDescent="0.3">
      <c r="A14" s="228"/>
      <c r="B14" s="229" t="s">
        <v>104</v>
      </c>
      <c r="C14" s="229" t="s">
        <v>107</v>
      </c>
      <c r="D14" s="230"/>
      <c r="E14" s="229"/>
      <c r="F14" s="229"/>
      <c r="G14" s="229"/>
      <c r="H14" s="229"/>
      <c r="I14" s="228"/>
      <c r="J14" s="231" t="s">
        <v>110</v>
      </c>
    </row>
    <row r="15" spans="1:14" ht="20.25" x14ac:dyDescent="0.3">
      <c r="A15" s="228"/>
      <c r="B15" s="229" t="s">
        <v>105</v>
      </c>
      <c r="C15" s="229" t="s">
        <v>108</v>
      </c>
      <c r="D15" s="230"/>
      <c r="E15" s="229"/>
      <c r="F15" s="229"/>
      <c r="G15" s="229"/>
      <c r="H15" s="229"/>
      <c r="I15" s="228"/>
      <c r="J15" s="231" t="s">
        <v>111</v>
      </c>
    </row>
    <row r="16" spans="1:14" ht="20.25" x14ac:dyDescent="0.3">
      <c r="A16" s="55">
        <v>4</v>
      </c>
      <c r="B16" s="56" t="s">
        <v>36</v>
      </c>
      <c r="C16" s="56" t="s">
        <v>90</v>
      </c>
      <c r="D16" s="57">
        <v>7950</v>
      </c>
      <c r="E16" s="55" t="s">
        <v>28</v>
      </c>
      <c r="F16" s="56"/>
      <c r="G16" s="56"/>
      <c r="H16" s="56"/>
      <c r="I16" s="55" t="s">
        <v>116</v>
      </c>
      <c r="J16" s="58" t="s">
        <v>58</v>
      </c>
    </row>
    <row r="17" spans="1:14" ht="20.25" x14ac:dyDescent="0.3">
      <c r="A17" s="59"/>
      <c r="B17" s="60" t="s">
        <v>37</v>
      </c>
      <c r="C17" s="60" t="s">
        <v>94</v>
      </c>
      <c r="D17" s="61"/>
      <c r="E17" s="60"/>
      <c r="F17" s="60"/>
      <c r="G17" s="60"/>
      <c r="H17" s="60"/>
      <c r="I17" s="59"/>
      <c r="J17" s="62" t="s">
        <v>59</v>
      </c>
    </row>
    <row r="18" spans="1:14" ht="20.25" x14ac:dyDescent="0.3">
      <c r="A18" s="59"/>
      <c r="B18" s="63"/>
      <c r="C18" s="60"/>
      <c r="D18" s="61"/>
      <c r="E18" s="60"/>
      <c r="F18" s="63"/>
      <c r="G18" s="60"/>
      <c r="H18" s="60"/>
      <c r="I18" s="59"/>
      <c r="J18" s="62" t="s">
        <v>60</v>
      </c>
    </row>
    <row r="19" spans="1:14" ht="20.25" x14ac:dyDescent="0.3">
      <c r="A19" s="64">
        <v>5</v>
      </c>
      <c r="B19" s="65" t="s">
        <v>38</v>
      </c>
      <c r="C19" s="65" t="s">
        <v>91</v>
      </c>
      <c r="D19" s="66">
        <v>19500</v>
      </c>
      <c r="E19" s="64" t="s">
        <v>28</v>
      </c>
      <c r="F19" s="65"/>
      <c r="G19" s="65"/>
      <c r="H19" s="65"/>
      <c r="I19" s="64" t="s">
        <v>116</v>
      </c>
      <c r="J19" s="67" t="s">
        <v>61</v>
      </c>
    </row>
    <row r="20" spans="1:14" ht="20.25" x14ac:dyDescent="0.3">
      <c r="A20" s="68"/>
      <c r="B20" s="69" t="s">
        <v>39</v>
      </c>
      <c r="C20" s="69" t="s">
        <v>44</v>
      </c>
      <c r="D20" s="70"/>
      <c r="E20" s="69"/>
      <c r="F20" s="69"/>
      <c r="G20" s="69"/>
      <c r="H20" s="69"/>
      <c r="I20" s="68"/>
      <c r="J20" s="71" t="s">
        <v>62</v>
      </c>
    </row>
    <row r="21" spans="1:14" ht="20.25" x14ac:dyDescent="0.3">
      <c r="A21" s="68"/>
      <c r="B21" s="69"/>
      <c r="C21" s="69"/>
      <c r="D21" s="72"/>
      <c r="E21" s="73"/>
      <c r="F21" s="69"/>
      <c r="G21" s="69"/>
      <c r="H21" s="69"/>
      <c r="I21" s="68"/>
      <c r="J21" s="71"/>
    </row>
    <row r="22" spans="1:14" ht="20.25" x14ac:dyDescent="0.3">
      <c r="A22" s="33">
        <v>6</v>
      </c>
      <c r="B22" s="34" t="s">
        <v>42</v>
      </c>
      <c r="C22" s="34" t="s">
        <v>93</v>
      </c>
      <c r="D22" s="35">
        <v>8000</v>
      </c>
      <c r="E22" s="33" t="s">
        <v>28</v>
      </c>
      <c r="F22" s="34"/>
      <c r="G22" s="34"/>
      <c r="H22" s="34"/>
      <c r="I22" s="33" t="s">
        <v>116</v>
      </c>
      <c r="J22" s="36" t="s">
        <v>63</v>
      </c>
      <c r="M22" s="13" t="s">
        <v>29</v>
      </c>
      <c r="N22" s="13" t="s">
        <v>29</v>
      </c>
    </row>
    <row r="23" spans="1:14" ht="20.25" x14ac:dyDescent="0.3">
      <c r="A23" s="37"/>
      <c r="B23" s="38" t="s">
        <v>43</v>
      </c>
      <c r="C23" s="38" t="s">
        <v>92</v>
      </c>
      <c r="D23" s="39"/>
      <c r="E23" s="38"/>
      <c r="F23" s="38"/>
      <c r="G23" s="38"/>
      <c r="H23" s="38"/>
      <c r="I23" s="37"/>
      <c r="J23" s="40" t="s">
        <v>64</v>
      </c>
      <c r="L23" s="13" t="s">
        <v>29</v>
      </c>
    </row>
    <row r="24" spans="1:14" ht="20.25" x14ac:dyDescent="0.3">
      <c r="A24" s="41"/>
      <c r="B24" s="38"/>
      <c r="C24" s="42" t="s">
        <v>27</v>
      </c>
      <c r="D24" s="39"/>
      <c r="E24" s="38"/>
      <c r="F24" s="38"/>
      <c r="G24" s="38"/>
      <c r="H24" s="38"/>
      <c r="I24" s="37"/>
      <c r="J24" s="40"/>
    </row>
    <row r="25" spans="1:14" ht="20.25" x14ac:dyDescent="0.3">
      <c r="A25" s="74">
        <v>7</v>
      </c>
      <c r="B25" s="75" t="s">
        <v>31</v>
      </c>
      <c r="C25" s="75" t="s">
        <v>45</v>
      </c>
      <c r="D25" s="76">
        <v>27200</v>
      </c>
      <c r="E25" s="74" t="s">
        <v>28</v>
      </c>
      <c r="F25" s="75"/>
      <c r="G25" s="75"/>
      <c r="H25" s="75"/>
      <c r="I25" s="74" t="s">
        <v>116</v>
      </c>
      <c r="J25" s="77" t="s">
        <v>100</v>
      </c>
    </row>
    <row r="26" spans="1:14" ht="20.25" x14ac:dyDescent="0.3">
      <c r="A26" s="78"/>
      <c r="B26" s="79" t="s">
        <v>32</v>
      </c>
      <c r="C26" s="79" t="s">
        <v>96</v>
      </c>
      <c r="D26" s="80"/>
      <c r="E26" s="79"/>
      <c r="F26" s="79"/>
      <c r="G26" s="79"/>
      <c r="H26" s="79"/>
      <c r="I26" s="78"/>
      <c r="J26" s="81" t="s">
        <v>88</v>
      </c>
    </row>
    <row r="27" spans="1:14" ht="20.25" x14ac:dyDescent="0.3">
      <c r="A27" s="82"/>
      <c r="B27" s="79"/>
      <c r="C27" s="79"/>
      <c r="D27" s="83"/>
      <c r="E27" s="84"/>
      <c r="F27" s="79"/>
      <c r="G27" s="79"/>
      <c r="H27" s="79"/>
      <c r="I27" s="78"/>
      <c r="J27" s="81"/>
    </row>
    <row r="28" spans="1:14" ht="20.25" x14ac:dyDescent="0.3">
      <c r="A28" s="85">
        <v>8</v>
      </c>
      <c r="B28" s="86" t="s">
        <v>33</v>
      </c>
      <c r="C28" s="86" t="s">
        <v>46</v>
      </c>
      <c r="D28" s="87">
        <v>39900</v>
      </c>
      <c r="E28" s="85" t="s">
        <v>28</v>
      </c>
      <c r="F28" s="86"/>
      <c r="G28" s="86"/>
      <c r="H28" s="86"/>
      <c r="I28" s="88" t="s">
        <v>35</v>
      </c>
      <c r="J28" s="93" t="s">
        <v>79</v>
      </c>
    </row>
    <row r="29" spans="1:14" ht="20.25" x14ac:dyDescent="0.3">
      <c r="A29" s="89"/>
      <c r="B29" s="90" t="s">
        <v>34</v>
      </c>
      <c r="C29" s="90" t="s">
        <v>95</v>
      </c>
      <c r="D29" s="91"/>
      <c r="E29" s="89"/>
      <c r="F29" s="90"/>
      <c r="G29" s="90"/>
      <c r="H29" s="90"/>
      <c r="I29" s="92"/>
      <c r="J29" s="94"/>
    </row>
    <row r="30" spans="1:14" ht="20.25" x14ac:dyDescent="0.3">
      <c r="A30" s="89"/>
      <c r="B30" s="90"/>
      <c r="C30" s="177"/>
      <c r="D30" s="91"/>
      <c r="E30" s="89"/>
      <c r="F30" s="90"/>
      <c r="G30" s="90"/>
      <c r="H30" s="90"/>
      <c r="I30" s="92"/>
      <c r="J30" s="94"/>
    </row>
    <row r="31" spans="1:14" ht="20.25" x14ac:dyDescent="0.3">
      <c r="A31" s="163">
        <v>9</v>
      </c>
      <c r="B31" s="164" t="s">
        <v>72</v>
      </c>
      <c r="C31" s="164" t="s">
        <v>77</v>
      </c>
      <c r="D31" s="166">
        <v>29400</v>
      </c>
      <c r="E31" s="163" t="s">
        <v>28</v>
      </c>
      <c r="F31" s="164"/>
      <c r="G31" s="164"/>
      <c r="H31" s="164"/>
      <c r="I31" s="185" t="s">
        <v>35</v>
      </c>
      <c r="J31" s="186" t="s">
        <v>65</v>
      </c>
    </row>
    <row r="32" spans="1:14" ht="20.25" x14ac:dyDescent="0.3">
      <c r="A32" s="187"/>
      <c r="B32" s="171"/>
      <c r="C32" s="188" t="s">
        <v>78</v>
      </c>
      <c r="D32" s="189"/>
      <c r="E32" s="187"/>
      <c r="F32" s="171"/>
      <c r="G32" s="171"/>
      <c r="H32" s="171"/>
      <c r="I32" s="190"/>
      <c r="J32" s="191" t="s">
        <v>66</v>
      </c>
    </row>
    <row r="33" spans="1:13" ht="20.25" x14ac:dyDescent="0.3">
      <c r="A33" s="187"/>
      <c r="B33" s="171"/>
      <c r="C33" s="188"/>
      <c r="D33" s="189"/>
      <c r="E33" s="187"/>
      <c r="F33" s="171"/>
      <c r="G33" s="171"/>
      <c r="H33" s="171"/>
      <c r="I33" s="190"/>
      <c r="J33" s="191"/>
    </row>
    <row r="34" spans="1:13" s="184" customFormat="1" ht="21" customHeight="1" x14ac:dyDescent="0.3">
      <c r="A34" s="179">
        <v>10</v>
      </c>
      <c r="B34" s="180" t="s">
        <v>16</v>
      </c>
      <c r="C34" s="180" t="s">
        <v>87</v>
      </c>
      <c r="D34" s="181">
        <v>28800</v>
      </c>
      <c r="E34" s="179" t="s">
        <v>28</v>
      </c>
      <c r="F34" s="182"/>
      <c r="G34" s="182"/>
      <c r="H34" s="182"/>
      <c r="I34" s="179" t="s">
        <v>116</v>
      </c>
      <c r="J34" s="183"/>
    </row>
    <row r="35" spans="1:13" ht="20.25" x14ac:dyDescent="0.3">
      <c r="A35" s="7">
        <v>11</v>
      </c>
      <c r="B35" s="8" t="s">
        <v>17</v>
      </c>
      <c r="C35" s="8" t="s">
        <v>47</v>
      </c>
      <c r="D35" s="3">
        <v>24000</v>
      </c>
      <c r="E35" s="17" t="s">
        <v>28</v>
      </c>
      <c r="F35" s="19"/>
      <c r="G35" s="19"/>
      <c r="H35" s="19"/>
      <c r="I35" s="17" t="s">
        <v>116</v>
      </c>
      <c r="J35" s="18"/>
    </row>
    <row r="36" spans="1:13" ht="20.25" x14ac:dyDescent="0.3">
      <c r="A36" s="7">
        <v>12</v>
      </c>
      <c r="B36" s="8" t="s">
        <v>18</v>
      </c>
      <c r="C36" s="8" t="s">
        <v>48</v>
      </c>
      <c r="D36" s="3">
        <v>6900</v>
      </c>
      <c r="E36" s="17" t="s">
        <v>28</v>
      </c>
      <c r="F36" s="19"/>
      <c r="G36" s="19"/>
      <c r="H36" s="19"/>
      <c r="I36" s="179" t="s">
        <v>116</v>
      </c>
      <c r="J36" s="18"/>
    </row>
    <row r="37" spans="1:13" ht="20.25" x14ac:dyDescent="0.3">
      <c r="A37" s="179">
        <v>13</v>
      </c>
      <c r="B37" s="8" t="s">
        <v>19</v>
      </c>
      <c r="C37" s="8" t="s">
        <v>49</v>
      </c>
      <c r="D37" s="3">
        <v>15400</v>
      </c>
      <c r="E37" s="17" t="s">
        <v>28</v>
      </c>
      <c r="F37" s="19"/>
      <c r="G37" s="19"/>
      <c r="H37" s="20"/>
      <c r="I37" s="17" t="s">
        <v>116</v>
      </c>
      <c r="J37" s="18"/>
    </row>
    <row r="38" spans="1:13" ht="20.25" x14ac:dyDescent="0.3">
      <c r="A38" s="7">
        <v>14</v>
      </c>
      <c r="B38" s="8" t="s">
        <v>20</v>
      </c>
      <c r="C38" s="8" t="s">
        <v>50</v>
      </c>
      <c r="D38" s="4">
        <v>2700</v>
      </c>
      <c r="E38" s="17" t="s">
        <v>28</v>
      </c>
      <c r="F38" s="21"/>
      <c r="G38" s="21"/>
      <c r="H38" s="22"/>
      <c r="I38" s="179" t="s">
        <v>116</v>
      </c>
      <c r="J38" s="18"/>
    </row>
    <row r="39" spans="1:13" ht="21" customHeight="1" x14ac:dyDescent="0.3">
      <c r="A39" s="7">
        <v>15</v>
      </c>
      <c r="B39" s="11" t="s">
        <v>67</v>
      </c>
      <c r="C39" s="133" t="s">
        <v>68</v>
      </c>
      <c r="D39" s="3">
        <v>437300</v>
      </c>
      <c r="E39" s="17" t="s">
        <v>28</v>
      </c>
      <c r="F39" s="19"/>
      <c r="G39" s="19"/>
      <c r="H39" s="20"/>
      <c r="I39" s="17" t="s">
        <v>116</v>
      </c>
      <c r="J39" s="18"/>
    </row>
    <row r="40" spans="1:13" ht="20.25" x14ac:dyDescent="0.3">
      <c r="A40" s="179">
        <v>16</v>
      </c>
      <c r="B40" s="8" t="s">
        <v>22</v>
      </c>
      <c r="C40" s="8" t="s">
        <v>50</v>
      </c>
      <c r="D40" s="23">
        <v>1900</v>
      </c>
      <c r="E40" s="17" t="s">
        <v>28</v>
      </c>
      <c r="F40" s="8"/>
      <c r="G40" s="8"/>
      <c r="H40" s="8"/>
      <c r="I40" s="179" t="s">
        <v>116</v>
      </c>
      <c r="J40" s="18"/>
    </row>
    <row r="41" spans="1:13" ht="20.25" x14ac:dyDescent="0.3">
      <c r="A41" s="7">
        <v>17</v>
      </c>
      <c r="B41" s="8" t="s">
        <v>23</v>
      </c>
      <c r="C41" s="8" t="s">
        <v>51</v>
      </c>
      <c r="D41" s="23">
        <v>8900</v>
      </c>
      <c r="E41" s="17" t="s">
        <v>28</v>
      </c>
      <c r="F41" s="8"/>
      <c r="G41" s="8"/>
      <c r="H41" s="8"/>
      <c r="I41" s="17" t="s">
        <v>116</v>
      </c>
      <c r="J41" s="18"/>
    </row>
    <row r="42" spans="1:13" s="29" customFormat="1" ht="20.25" x14ac:dyDescent="0.3">
      <c r="A42" s="24"/>
      <c r="B42" s="25" t="s">
        <v>24</v>
      </c>
      <c r="C42" s="25"/>
      <c r="D42" s="26">
        <f>SUM(D34:D41)</f>
        <v>525900</v>
      </c>
      <c r="E42" s="27"/>
      <c r="F42" s="25"/>
      <c r="G42" s="25"/>
      <c r="H42" s="25"/>
      <c r="I42" s="179"/>
      <c r="J42" s="28"/>
    </row>
    <row r="43" spans="1:13" ht="20.25" x14ac:dyDescent="0.3">
      <c r="A43" s="7">
        <v>18</v>
      </c>
      <c r="B43" s="8" t="s">
        <v>25</v>
      </c>
      <c r="C43" s="8" t="s">
        <v>52</v>
      </c>
      <c r="D43" s="9">
        <v>19800</v>
      </c>
      <c r="E43" s="17" t="s">
        <v>28</v>
      </c>
      <c r="F43" s="8"/>
      <c r="G43" s="8"/>
      <c r="H43" s="8"/>
      <c r="I43" s="17" t="s">
        <v>116</v>
      </c>
      <c r="J43" s="18"/>
      <c r="K43" s="13" t="s">
        <v>29</v>
      </c>
    </row>
    <row r="44" spans="1:13" ht="20.25" x14ac:dyDescent="0.3">
      <c r="A44" s="7">
        <v>19</v>
      </c>
      <c r="B44" s="8" t="s">
        <v>80</v>
      </c>
      <c r="C44" s="8" t="s">
        <v>84</v>
      </c>
      <c r="D44" s="9">
        <v>10600</v>
      </c>
      <c r="E44" s="17" t="s">
        <v>28</v>
      </c>
      <c r="F44" s="8"/>
      <c r="G44" s="8"/>
      <c r="H44" s="8"/>
      <c r="I44" s="179" t="s">
        <v>116</v>
      </c>
      <c r="J44" s="18"/>
    </row>
    <row r="45" spans="1:13" ht="20.25" x14ac:dyDescent="0.3">
      <c r="A45" s="236">
        <v>20</v>
      </c>
      <c r="B45" s="237" t="s">
        <v>81</v>
      </c>
      <c r="C45" s="237" t="s">
        <v>81</v>
      </c>
      <c r="D45" s="239">
        <v>2200</v>
      </c>
      <c r="E45" s="33" t="s">
        <v>28</v>
      </c>
      <c r="F45" s="237"/>
      <c r="G45" s="237"/>
      <c r="H45" s="237"/>
      <c r="I45" s="33" t="s">
        <v>116</v>
      </c>
      <c r="J45" s="18"/>
    </row>
    <row r="46" spans="1:13" ht="20.25" x14ac:dyDescent="0.3">
      <c r="A46" s="7">
        <v>21</v>
      </c>
      <c r="B46" s="8" t="s">
        <v>82</v>
      </c>
      <c r="C46" s="8" t="s">
        <v>85</v>
      </c>
      <c r="D46" s="9">
        <v>13300</v>
      </c>
      <c r="E46" s="17" t="s">
        <v>28</v>
      </c>
      <c r="F46" s="8"/>
      <c r="G46" s="8"/>
      <c r="H46" s="8"/>
      <c r="I46" s="179" t="s">
        <v>116</v>
      </c>
      <c r="J46" s="18"/>
      <c r="M46" s="13" t="s">
        <v>29</v>
      </c>
    </row>
    <row r="47" spans="1:13" ht="20.25" x14ac:dyDescent="0.3">
      <c r="A47" s="7">
        <v>22</v>
      </c>
      <c r="B47" s="8" t="s">
        <v>83</v>
      </c>
      <c r="C47" s="8" t="s">
        <v>86</v>
      </c>
      <c r="D47" s="9">
        <v>600</v>
      </c>
      <c r="E47" s="17" t="s">
        <v>28</v>
      </c>
      <c r="F47" s="8"/>
      <c r="G47" s="8"/>
      <c r="H47" s="8"/>
      <c r="I47" s="17" t="s">
        <v>116</v>
      </c>
      <c r="J47" s="18"/>
      <c r="M47" s="13" t="s">
        <v>29</v>
      </c>
    </row>
    <row r="48" spans="1:13" ht="20.25" x14ac:dyDescent="0.3">
      <c r="A48" s="7">
        <v>23</v>
      </c>
      <c r="B48" s="8" t="s">
        <v>26</v>
      </c>
      <c r="C48" s="8" t="s">
        <v>53</v>
      </c>
      <c r="D48" s="9">
        <v>0</v>
      </c>
      <c r="E48" s="7" t="s">
        <v>30</v>
      </c>
      <c r="F48" s="8"/>
      <c r="G48" s="8"/>
      <c r="H48" s="8"/>
      <c r="I48" s="7" t="s">
        <v>30</v>
      </c>
      <c r="J48" s="30"/>
    </row>
    <row r="49" spans="1:10" s="29" customFormat="1" ht="20.25" x14ac:dyDescent="0.3">
      <c r="A49" s="31" t="s">
        <v>9</v>
      </c>
      <c r="B49" s="95"/>
      <c r="C49" s="25"/>
      <c r="D49" s="96">
        <f>SUM(D42:D48)</f>
        <v>572400</v>
      </c>
      <c r="E49" s="25"/>
      <c r="F49" s="25"/>
      <c r="G49" s="25"/>
      <c r="H49" s="25"/>
      <c r="I49" s="24"/>
      <c r="J49" s="97"/>
    </row>
    <row r="50" spans="1:10" ht="20.25" x14ac:dyDescent="0.25">
      <c r="A50" s="243"/>
      <c r="B50" s="243"/>
      <c r="C50" s="243"/>
      <c r="D50" s="243"/>
      <c r="E50" s="243"/>
      <c r="F50" s="243"/>
      <c r="G50" s="243"/>
      <c r="H50" s="243"/>
      <c r="I50" s="243"/>
      <c r="J50" s="243"/>
    </row>
  </sheetData>
  <mergeCells count="14">
    <mergeCell ref="A50:J50"/>
    <mergeCell ref="A1:J1"/>
    <mergeCell ref="A2:J2"/>
    <mergeCell ref="A3:J3"/>
    <mergeCell ref="D4:H4"/>
    <mergeCell ref="I4:I6"/>
    <mergeCell ref="B4:B6"/>
    <mergeCell ref="A4:A6"/>
    <mergeCell ref="C4:C6"/>
    <mergeCell ref="D5:D6"/>
    <mergeCell ref="E5:E6"/>
    <mergeCell ref="F5:F6"/>
    <mergeCell ref="G5:G6"/>
    <mergeCell ref="H5:H6"/>
  </mergeCells>
  <phoneticPr fontId="13" type="noConversion"/>
  <pageMargins left="0.31496062992125984" right="0.11811023622047245" top="0.74803149606299213" bottom="0.74803149606299213" header="0.31496062992125984" footer="0.31496062992125984"/>
  <pageSetup paperSize="9" scale="90" orientation="landscape" horizontalDpi="4294967293" r:id="rId1"/>
  <rowBreaks count="1" manualBreakCount="1">
    <brk id="49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5"/>
  <sheetViews>
    <sheetView tabSelected="1" topLeftCell="A28" workbookViewId="0">
      <selection activeCell="C41" sqref="C41"/>
    </sheetView>
  </sheetViews>
  <sheetFormatPr defaultColWidth="8.875" defaultRowHeight="15" x14ac:dyDescent="0.25"/>
  <cols>
    <col min="1" max="1" width="5.875" style="1" customWidth="1"/>
    <col min="2" max="2" width="33.125" style="1" customWidth="1"/>
    <col min="3" max="3" width="20.375" style="162" customWidth="1"/>
    <col min="4" max="4" width="16.5" style="1" customWidth="1"/>
    <col min="5" max="5" width="16.875" style="1" customWidth="1"/>
    <col min="6" max="6" width="14.375" style="146" customWidth="1"/>
    <col min="7" max="7" width="26.375" style="1" customWidth="1"/>
    <col min="8" max="16384" width="8.875" style="1"/>
  </cols>
  <sheetData>
    <row r="1" spans="1:10" ht="18.75" customHeight="1" x14ac:dyDescent="0.25">
      <c r="A1" s="252" t="s">
        <v>114</v>
      </c>
      <c r="B1" s="252"/>
      <c r="C1" s="252"/>
      <c r="D1" s="252"/>
      <c r="E1" s="252"/>
      <c r="F1" s="252"/>
      <c r="G1" s="252"/>
    </row>
    <row r="2" spans="1:10" ht="18" customHeight="1" x14ac:dyDescent="0.25">
      <c r="A2" s="252" t="s">
        <v>117</v>
      </c>
      <c r="B2" s="252"/>
      <c r="C2" s="252"/>
      <c r="D2" s="252"/>
      <c r="E2" s="252"/>
      <c r="F2" s="252"/>
      <c r="G2" s="252"/>
    </row>
    <row r="3" spans="1:10" ht="20.25" customHeight="1" x14ac:dyDescent="0.25">
      <c r="A3" s="257" t="s">
        <v>118</v>
      </c>
      <c r="B3" s="257"/>
      <c r="C3" s="257"/>
      <c r="D3" s="257"/>
      <c r="E3" s="257"/>
      <c r="F3" s="257"/>
      <c r="G3" s="257"/>
    </row>
    <row r="4" spans="1:10" ht="14.25" customHeight="1" x14ac:dyDescent="0.25">
      <c r="A4" s="253" t="s">
        <v>0</v>
      </c>
      <c r="B4" s="253" t="s">
        <v>15</v>
      </c>
      <c r="C4" s="255" t="s">
        <v>10</v>
      </c>
      <c r="D4" s="253" t="s">
        <v>11</v>
      </c>
      <c r="E4" s="253" t="s">
        <v>12</v>
      </c>
      <c r="F4" s="258" t="s">
        <v>13</v>
      </c>
      <c r="G4" s="259" t="s">
        <v>14</v>
      </c>
    </row>
    <row r="5" spans="1:10" ht="31.5" customHeight="1" x14ac:dyDescent="0.25">
      <c r="A5" s="254"/>
      <c r="B5" s="254"/>
      <c r="C5" s="256"/>
      <c r="D5" s="254"/>
      <c r="E5" s="254"/>
      <c r="F5" s="258"/>
      <c r="G5" s="260"/>
    </row>
    <row r="6" spans="1:10" s="192" customFormat="1" ht="23.25" customHeight="1" x14ac:dyDescent="0.3">
      <c r="A6" s="193">
        <v>1</v>
      </c>
      <c r="B6" s="194" t="s">
        <v>40</v>
      </c>
      <c r="C6" s="195" t="s">
        <v>116</v>
      </c>
      <c r="D6" s="196">
        <v>0</v>
      </c>
      <c r="E6" s="197">
        <v>0</v>
      </c>
      <c r="F6" s="198" t="e">
        <f>E6*100/D6</f>
        <v>#DIV/0!</v>
      </c>
      <c r="G6" s="198" t="s">
        <v>70</v>
      </c>
    </row>
    <row r="7" spans="1:10" s="192" customFormat="1" ht="22.5" customHeight="1" x14ac:dyDescent="0.3">
      <c r="A7" s="199"/>
      <c r="B7" s="200" t="s">
        <v>41</v>
      </c>
      <c r="C7" s="201"/>
      <c r="D7" s="202"/>
      <c r="E7" s="203"/>
      <c r="F7" s="204"/>
      <c r="G7" s="204"/>
    </row>
    <row r="8" spans="1:10" s="192" customFormat="1" ht="22.5" customHeight="1" x14ac:dyDescent="0.3">
      <c r="A8" s="205"/>
      <c r="B8" s="206" t="s">
        <v>97</v>
      </c>
      <c r="C8" s="207"/>
      <c r="D8" s="208"/>
      <c r="E8" s="209"/>
      <c r="F8" s="210"/>
      <c r="G8" s="211"/>
    </row>
    <row r="9" spans="1:10" s="192" customFormat="1" ht="21" customHeight="1" x14ac:dyDescent="0.3">
      <c r="A9" s="43">
        <v>2</v>
      </c>
      <c r="B9" s="44" t="s">
        <v>40</v>
      </c>
      <c r="C9" s="147" t="s">
        <v>116</v>
      </c>
      <c r="D9" s="45">
        <v>3500</v>
      </c>
      <c r="E9" s="106">
        <v>2140</v>
      </c>
      <c r="F9" s="107">
        <f>E9*100/D9</f>
        <v>61.142857142857146</v>
      </c>
      <c r="G9" s="107" t="s">
        <v>71</v>
      </c>
    </row>
    <row r="10" spans="1:10" s="192" customFormat="1" ht="24" customHeight="1" x14ac:dyDescent="0.3">
      <c r="A10" s="47"/>
      <c r="B10" s="48" t="s">
        <v>41</v>
      </c>
      <c r="C10" s="148"/>
      <c r="D10" s="49"/>
      <c r="E10" s="109"/>
      <c r="F10" s="111"/>
      <c r="G10" s="111"/>
    </row>
    <row r="11" spans="1:10" s="192" customFormat="1" ht="23.25" customHeight="1" x14ac:dyDescent="0.3">
      <c r="A11" s="51"/>
      <c r="B11" s="52" t="s">
        <v>98</v>
      </c>
      <c r="C11" s="149"/>
      <c r="D11" s="53"/>
      <c r="E11" s="110"/>
      <c r="F11" s="134"/>
      <c r="G11" s="108"/>
      <c r="J11" s="192" t="s">
        <v>29</v>
      </c>
    </row>
    <row r="12" spans="1:10" s="192" customFormat="1" ht="22.5" customHeight="1" x14ac:dyDescent="0.3">
      <c r="A12" s="228">
        <v>3</v>
      </c>
      <c r="B12" s="105" t="s">
        <v>40</v>
      </c>
      <c r="C12" s="232" t="s">
        <v>116</v>
      </c>
      <c r="D12" s="233">
        <v>0</v>
      </c>
      <c r="E12" s="234">
        <v>0</v>
      </c>
      <c r="F12" s="144">
        <v>0</v>
      </c>
      <c r="G12" s="131" t="s">
        <v>70</v>
      </c>
    </row>
    <row r="13" spans="1:10" s="192" customFormat="1" ht="24" customHeight="1" x14ac:dyDescent="0.3">
      <c r="A13" s="228"/>
      <c r="B13" s="105" t="s">
        <v>104</v>
      </c>
      <c r="C13" s="232"/>
      <c r="D13" s="233"/>
      <c r="E13" s="234"/>
      <c r="F13" s="144"/>
      <c r="G13" s="131"/>
    </row>
    <row r="14" spans="1:10" s="192" customFormat="1" ht="23.25" customHeight="1" x14ac:dyDescent="0.3">
      <c r="A14" s="228"/>
      <c r="B14" s="105" t="s">
        <v>105</v>
      </c>
      <c r="C14" s="232"/>
      <c r="D14" s="233"/>
      <c r="E14" s="234"/>
      <c r="F14" s="144"/>
      <c r="G14" s="131"/>
    </row>
    <row r="15" spans="1:10" ht="21" customHeight="1" x14ac:dyDescent="0.3">
      <c r="A15" s="55">
        <v>4</v>
      </c>
      <c r="B15" s="56" t="s">
        <v>36</v>
      </c>
      <c r="C15" s="150" t="s">
        <v>69</v>
      </c>
      <c r="D15" s="57">
        <v>7950</v>
      </c>
      <c r="E15" s="112">
        <v>7950</v>
      </c>
      <c r="F15" s="135">
        <f>E15*100/D15</f>
        <v>100</v>
      </c>
      <c r="G15" s="116" t="s">
        <v>71</v>
      </c>
    </row>
    <row r="16" spans="1:10" ht="23.25" customHeight="1" x14ac:dyDescent="0.3">
      <c r="A16" s="59"/>
      <c r="B16" s="60" t="s">
        <v>37</v>
      </c>
      <c r="C16" s="151" t="s">
        <v>116</v>
      </c>
      <c r="D16" s="61"/>
      <c r="E16" s="113"/>
      <c r="F16" s="136"/>
      <c r="G16" s="117"/>
    </row>
    <row r="17" spans="1:11" ht="21" customHeight="1" x14ac:dyDescent="0.3">
      <c r="A17" s="64">
        <v>5</v>
      </c>
      <c r="B17" s="65" t="s">
        <v>38</v>
      </c>
      <c r="C17" s="152" t="s">
        <v>69</v>
      </c>
      <c r="D17" s="66">
        <v>19500</v>
      </c>
      <c r="E17" s="114">
        <v>19500</v>
      </c>
      <c r="F17" s="137">
        <f>E17*100/D17</f>
        <v>100</v>
      </c>
      <c r="G17" s="118" t="s">
        <v>71</v>
      </c>
    </row>
    <row r="18" spans="1:11" ht="25.5" customHeight="1" x14ac:dyDescent="0.3">
      <c r="A18" s="68"/>
      <c r="B18" s="69" t="s">
        <v>39</v>
      </c>
      <c r="C18" s="153" t="s">
        <v>116</v>
      </c>
      <c r="D18" s="70"/>
      <c r="E18" s="115"/>
      <c r="F18" s="138"/>
      <c r="G18" s="119"/>
    </row>
    <row r="19" spans="1:11" ht="21" customHeight="1" x14ac:dyDescent="0.3">
      <c r="A19" s="33">
        <v>6</v>
      </c>
      <c r="B19" s="34" t="s">
        <v>42</v>
      </c>
      <c r="C19" s="154" t="s">
        <v>69</v>
      </c>
      <c r="D19" s="35">
        <v>8000</v>
      </c>
      <c r="E19" s="120">
        <v>8000</v>
      </c>
      <c r="F19" s="139">
        <f>E19*100/D19</f>
        <v>100</v>
      </c>
      <c r="G19" s="122" t="s">
        <v>71</v>
      </c>
    </row>
    <row r="20" spans="1:11" ht="25.5" customHeight="1" x14ac:dyDescent="0.3">
      <c r="A20" s="37"/>
      <c r="B20" s="38" t="s">
        <v>43</v>
      </c>
      <c r="C20" s="155" t="s">
        <v>116</v>
      </c>
      <c r="D20" s="39"/>
      <c r="E20" s="121"/>
      <c r="F20" s="140"/>
      <c r="G20" s="123"/>
    </row>
    <row r="21" spans="1:11" ht="21" customHeight="1" x14ac:dyDescent="0.3">
      <c r="A21" s="98">
        <v>7</v>
      </c>
      <c r="B21" s="99" t="s">
        <v>31</v>
      </c>
      <c r="C21" s="156" t="s">
        <v>116</v>
      </c>
      <c r="D21" s="76">
        <v>27200</v>
      </c>
      <c r="E21" s="124">
        <v>15740</v>
      </c>
      <c r="F21" s="141">
        <f>E21*100/D21</f>
        <v>57.867647058823529</v>
      </c>
      <c r="G21" s="126" t="s">
        <v>71</v>
      </c>
    </row>
    <row r="22" spans="1:11" ht="25.5" customHeight="1" x14ac:dyDescent="0.3">
      <c r="A22" s="100"/>
      <c r="B22" s="101" t="s">
        <v>32</v>
      </c>
      <c r="C22" s="157"/>
      <c r="D22" s="80"/>
      <c r="E22" s="125"/>
      <c r="F22" s="142"/>
      <c r="G22" s="127"/>
    </row>
    <row r="23" spans="1:11" ht="24" customHeight="1" x14ac:dyDescent="0.3">
      <c r="A23" s="102">
        <v>8</v>
      </c>
      <c r="B23" s="103" t="s">
        <v>33</v>
      </c>
      <c r="C23" s="158" t="s">
        <v>69</v>
      </c>
      <c r="D23" s="87">
        <v>39900</v>
      </c>
      <c r="E23" s="128">
        <v>39900</v>
      </c>
      <c r="F23" s="143">
        <f>E23*100/D23</f>
        <v>100</v>
      </c>
      <c r="G23" s="130" t="s">
        <v>71</v>
      </c>
    </row>
    <row r="24" spans="1:11" ht="24" customHeight="1" x14ac:dyDescent="0.3">
      <c r="A24" s="104"/>
      <c r="B24" s="105" t="s">
        <v>34</v>
      </c>
      <c r="C24" s="159" t="s">
        <v>116</v>
      </c>
      <c r="D24" s="91"/>
      <c r="E24" s="129"/>
      <c r="F24" s="144"/>
      <c r="G24" s="131"/>
    </row>
    <row r="25" spans="1:11" ht="21" customHeight="1" x14ac:dyDescent="0.3">
      <c r="A25" s="163">
        <v>9</v>
      </c>
      <c r="B25" s="164" t="s">
        <v>72</v>
      </c>
      <c r="C25" s="165" t="s">
        <v>116</v>
      </c>
      <c r="D25" s="166">
        <v>29400</v>
      </c>
      <c r="E25" s="167">
        <v>0</v>
      </c>
      <c r="F25" s="168">
        <f>E25*100/D25</f>
        <v>0</v>
      </c>
      <c r="G25" s="169" t="s">
        <v>74</v>
      </c>
    </row>
    <row r="26" spans="1:11" ht="24" customHeight="1" x14ac:dyDescent="0.3">
      <c r="A26" s="170"/>
      <c r="B26" s="171"/>
      <c r="C26" s="172"/>
      <c r="D26" s="173"/>
      <c r="E26" s="174"/>
      <c r="F26" s="175"/>
      <c r="G26" s="176" t="s">
        <v>75</v>
      </c>
    </row>
    <row r="27" spans="1:11" ht="20.25" x14ac:dyDescent="0.3">
      <c r="A27" s="7">
        <v>10</v>
      </c>
      <c r="B27" s="8" t="s">
        <v>16</v>
      </c>
      <c r="C27" s="160" t="s">
        <v>116</v>
      </c>
      <c r="D27" s="181">
        <v>288000</v>
      </c>
      <c r="E27" s="12">
        <v>132260</v>
      </c>
      <c r="F27" s="10">
        <f t="shared" ref="F27:F32" si="0">E27*100/D27</f>
        <v>45.923611111111114</v>
      </c>
      <c r="G27" s="5" t="s">
        <v>71</v>
      </c>
      <c r="J27" s="1" t="s">
        <v>29</v>
      </c>
    </row>
    <row r="28" spans="1:11" ht="20.25" x14ac:dyDescent="0.3">
      <c r="A28" s="7">
        <v>11</v>
      </c>
      <c r="B28" s="8" t="s">
        <v>17</v>
      </c>
      <c r="C28" s="160" t="s">
        <v>116</v>
      </c>
      <c r="D28" s="3">
        <v>24000</v>
      </c>
      <c r="E28" s="12">
        <v>14324</v>
      </c>
      <c r="F28" s="10">
        <f t="shared" si="0"/>
        <v>59.68333333333333</v>
      </c>
      <c r="G28" s="5" t="s">
        <v>71</v>
      </c>
      <c r="K28" s="1" t="s">
        <v>29</v>
      </c>
    </row>
    <row r="29" spans="1:11" ht="20.25" x14ac:dyDescent="0.3">
      <c r="A29" s="7">
        <v>12</v>
      </c>
      <c r="B29" s="8" t="s">
        <v>18</v>
      </c>
      <c r="C29" s="160" t="s">
        <v>116</v>
      </c>
      <c r="D29" s="3">
        <v>6900</v>
      </c>
      <c r="E29" s="12">
        <v>0</v>
      </c>
      <c r="F29" s="10">
        <f t="shared" si="0"/>
        <v>0</v>
      </c>
      <c r="G29" s="5" t="s">
        <v>71</v>
      </c>
    </row>
    <row r="30" spans="1:11" ht="20.25" x14ac:dyDescent="0.3">
      <c r="A30" s="7">
        <v>13</v>
      </c>
      <c r="B30" s="8" t="s">
        <v>19</v>
      </c>
      <c r="C30" s="160" t="s">
        <v>116</v>
      </c>
      <c r="D30" s="3">
        <v>15400</v>
      </c>
      <c r="E30" s="12">
        <v>0</v>
      </c>
      <c r="F30" s="10">
        <f t="shared" si="0"/>
        <v>0</v>
      </c>
      <c r="G30" s="5" t="s">
        <v>71</v>
      </c>
      <c r="J30" s="1" t="s">
        <v>29</v>
      </c>
    </row>
    <row r="31" spans="1:11" ht="20.25" x14ac:dyDescent="0.3">
      <c r="A31" s="7">
        <v>14</v>
      </c>
      <c r="B31" s="8" t="s">
        <v>20</v>
      </c>
      <c r="C31" s="160" t="s">
        <v>116</v>
      </c>
      <c r="D31" s="4">
        <v>2700</v>
      </c>
      <c r="E31" s="12">
        <v>0</v>
      </c>
      <c r="F31" s="10">
        <f t="shared" si="0"/>
        <v>0</v>
      </c>
      <c r="G31" s="5" t="s">
        <v>71</v>
      </c>
      <c r="I31" s="1" t="s">
        <v>29</v>
      </c>
      <c r="J31" s="1" t="s">
        <v>29</v>
      </c>
    </row>
    <row r="32" spans="1:11" s="2" customFormat="1" ht="20.25" customHeight="1" x14ac:dyDescent="0.3">
      <c r="A32" s="7">
        <v>15</v>
      </c>
      <c r="B32" s="11" t="s">
        <v>21</v>
      </c>
      <c r="C32" s="160" t="s">
        <v>116</v>
      </c>
      <c r="D32" s="3">
        <v>437300</v>
      </c>
      <c r="E32" s="6">
        <v>293630</v>
      </c>
      <c r="F32" s="10">
        <f t="shared" si="0"/>
        <v>67.146123942373663</v>
      </c>
      <c r="G32" s="5" t="s">
        <v>71</v>
      </c>
    </row>
    <row r="33" spans="1:9" ht="20.25" x14ac:dyDescent="0.3">
      <c r="A33" s="7">
        <v>16</v>
      </c>
      <c r="B33" s="8" t="s">
        <v>22</v>
      </c>
      <c r="C33" s="160" t="s">
        <v>116</v>
      </c>
      <c r="D33" s="23">
        <v>1900</v>
      </c>
      <c r="E33" s="12"/>
      <c r="F33" s="10">
        <f t="shared" ref="F33:F40" si="1">E33*100/D33</f>
        <v>0</v>
      </c>
      <c r="G33" s="5" t="s">
        <v>71</v>
      </c>
      <c r="I33" s="1" t="s">
        <v>29</v>
      </c>
    </row>
    <row r="34" spans="1:9" ht="20.25" x14ac:dyDescent="0.3">
      <c r="A34" s="7">
        <v>17</v>
      </c>
      <c r="B34" s="8" t="s">
        <v>23</v>
      </c>
      <c r="C34" s="160" t="s">
        <v>116</v>
      </c>
      <c r="D34" s="23">
        <v>8900</v>
      </c>
      <c r="E34" s="12">
        <v>0</v>
      </c>
      <c r="F34" s="10">
        <f t="shared" si="1"/>
        <v>0</v>
      </c>
      <c r="G34" s="5" t="s">
        <v>71</v>
      </c>
    </row>
    <row r="35" spans="1:9" s="29" customFormat="1" ht="20.25" x14ac:dyDescent="0.3">
      <c r="A35" s="24"/>
      <c r="B35" s="25" t="s">
        <v>24</v>
      </c>
      <c r="C35" s="161"/>
      <c r="D35" s="132">
        <f>SUM(D27:D34)</f>
        <v>785100</v>
      </c>
      <c r="E35" s="132">
        <f>SUM(E27:E34)</f>
        <v>440214</v>
      </c>
      <c r="F35" s="178">
        <f t="shared" si="1"/>
        <v>56.071073748567059</v>
      </c>
      <c r="G35" s="178"/>
      <c r="I35" s="29" t="s">
        <v>29</v>
      </c>
    </row>
    <row r="36" spans="1:9" ht="20.25" x14ac:dyDescent="0.3">
      <c r="A36" s="7">
        <v>18</v>
      </c>
      <c r="B36" s="8" t="s">
        <v>25</v>
      </c>
      <c r="C36" s="160" t="s">
        <v>116</v>
      </c>
      <c r="D36" s="9">
        <v>19800</v>
      </c>
      <c r="E36" s="12">
        <v>19800</v>
      </c>
      <c r="F36" s="10">
        <f t="shared" si="1"/>
        <v>100</v>
      </c>
      <c r="G36" s="235" t="s">
        <v>76</v>
      </c>
    </row>
    <row r="37" spans="1:9" ht="20.25" x14ac:dyDescent="0.3">
      <c r="A37" s="7">
        <v>19</v>
      </c>
      <c r="B37" s="8" t="s">
        <v>80</v>
      </c>
      <c r="C37" s="160" t="s">
        <v>116</v>
      </c>
      <c r="D37" s="9">
        <v>10600</v>
      </c>
      <c r="E37" s="12">
        <v>10600</v>
      </c>
      <c r="F37" s="10">
        <f t="shared" si="1"/>
        <v>100</v>
      </c>
      <c r="G37" s="5" t="s">
        <v>71</v>
      </c>
    </row>
    <row r="38" spans="1:9" ht="20.25" x14ac:dyDescent="0.3">
      <c r="A38" s="236">
        <v>20</v>
      </c>
      <c r="B38" s="237" t="s">
        <v>81</v>
      </c>
      <c r="C38" s="238" t="s">
        <v>116</v>
      </c>
      <c r="D38" s="239">
        <v>2200</v>
      </c>
      <c r="E38" s="240">
        <v>0</v>
      </c>
      <c r="F38" s="241">
        <f t="shared" si="1"/>
        <v>0</v>
      </c>
      <c r="G38" s="242" t="s">
        <v>112</v>
      </c>
    </row>
    <row r="39" spans="1:9" ht="20.25" x14ac:dyDescent="0.3">
      <c r="A39" s="7">
        <v>21</v>
      </c>
      <c r="B39" s="8" t="s">
        <v>82</v>
      </c>
      <c r="C39" s="160" t="s">
        <v>116</v>
      </c>
      <c r="D39" s="9">
        <v>13300</v>
      </c>
      <c r="E39" s="12">
        <v>0</v>
      </c>
      <c r="F39" s="10">
        <f t="shared" si="1"/>
        <v>0</v>
      </c>
      <c r="G39" s="5" t="s">
        <v>71</v>
      </c>
    </row>
    <row r="40" spans="1:9" ht="20.25" x14ac:dyDescent="0.3">
      <c r="A40" s="7">
        <v>22</v>
      </c>
      <c r="B40" s="8" t="s">
        <v>83</v>
      </c>
      <c r="C40" s="160" t="s">
        <v>116</v>
      </c>
      <c r="D40" s="9">
        <v>600</v>
      </c>
      <c r="E40" s="12">
        <v>0</v>
      </c>
      <c r="F40" s="10">
        <f t="shared" si="1"/>
        <v>0</v>
      </c>
      <c r="G40" s="5" t="s">
        <v>71</v>
      </c>
    </row>
    <row r="41" spans="1:9" ht="20.25" x14ac:dyDescent="0.3">
      <c r="A41" s="7">
        <v>23</v>
      </c>
      <c r="B41" s="8" t="s">
        <v>26</v>
      </c>
      <c r="C41" s="160" t="s">
        <v>73</v>
      </c>
      <c r="D41" s="9">
        <v>0</v>
      </c>
      <c r="E41" s="12">
        <v>0</v>
      </c>
      <c r="F41" s="145">
        <v>0</v>
      </c>
      <c r="G41" s="5"/>
    </row>
    <row r="42" spans="1:9" s="29" customFormat="1" ht="20.25" x14ac:dyDescent="0.3">
      <c r="A42" s="31" t="s">
        <v>9</v>
      </c>
      <c r="B42" s="95"/>
      <c r="C42" s="161"/>
      <c r="D42" s="132">
        <f>SUM(D35:D41)</f>
        <v>831600</v>
      </c>
      <c r="E42" s="132">
        <f>SUM(E35:E41)</f>
        <v>470614</v>
      </c>
      <c r="F42" s="178">
        <f>E42*100/D42</f>
        <v>56.591390091390089</v>
      </c>
      <c r="G42" s="178"/>
      <c r="H42" s="29" t="s">
        <v>29</v>
      </c>
    </row>
    <row r="43" spans="1:9" ht="14.25" customHeight="1" x14ac:dyDescent="0.25"/>
    <row r="44" spans="1:9" ht="14.25" customHeight="1" x14ac:dyDescent="0.25"/>
    <row r="45" spans="1:9" ht="14.25" customHeight="1" x14ac:dyDescent="0.25"/>
  </sheetData>
  <mergeCells count="10">
    <mergeCell ref="A1:G1"/>
    <mergeCell ref="D4:D5"/>
    <mergeCell ref="C4:C5"/>
    <mergeCell ref="A2:G2"/>
    <mergeCell ref="A3:G3"/>
    <mergeCell ref="A4:A5"/>
    <mergeCell ref="B4:B5"/>
    <mergeCell ref="E4:E5"/>
    <mergeCell ref="F4:F5"/>
    <mergeCell ref="G4:G5"/>
  </mergeCells>
  <phoneticPr fontId="13" type="noConversion"/>
  <pageMargins left="0.11811023622047245" right="0.11811023622047245" top="0.39370078740157483" bottom="0.39370078740157483" header="0" footer="0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แผนการใช้จ่าย</vt:lpstr>
      <vt:lpstr>รายงานการใช่จ่าย</vt:lpstr>
      <vt:lpstr>แผนการใช้จ่าย!Print_Area</vt:lpstr>
      <vt:lpstr>รายงานการใช่จ่าย!Print_Area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acer</cp:lastModifiedBy>
  <cp:lastPrinted>2025-04-09T08:17:07Z</cp:lastPrinted>
  <dcterms:created xsi:type="dcterms:W3CDTF">2024-01-10T07:59:11Z</dcterms:created>
  <dcterms:modified xsi:type="dcterms:W3CDTF">2025-06-25T06:43:27Z</dcterms:modified>
</cp:coreProperties>
</file>